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1072" windowHeight="69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<sst xmlns="http://schemas.openxmlformats.org/spreadsheetml/2006/main" count="142" uniqueCount="59">
  <si>
    <t>Приложение к  №1</t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</si>
  <si>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</si>
  <si>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</si>
  <si>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</si>
  <si>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</si>
  <si>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</si>
  <si>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</si>
  <si>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</si>
  <si>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</si>
  <si>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На общую сумму: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</si>
  <si>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</si>
  <si>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</si>
  <si>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2024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2024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</si>
  <si>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>штук</t>
  </si>
  <si>
    <t>Аланинаминотрансфераза из комплектаАнализатора биохимический-турбидиметрический ВА-400  1440опред 8Х60мл++2+8(BloSystems S.A,Испания8х15млt)</t>
  </si>
  <si>
    <t>Аспартаминотрансфераза из комплектаАнализатора биохимический-турбидиметрический ВА-400 1440опред 8Х60мл+8х15млt+2+8(BloSystems S.A,Испания)</t>
  </si>
  <si>
    <t>Альбумин из комплекта Анализатора биохимический-турбидиметрический ВА-400 1800опред 10Х60мл+8х15млt+2+8(BloSystems S.A,Испания)</t>
  </si>
  <si>
    <t>Билирубин общий из комплекта Анализатора биохимический-турбидиметрический ВА-400 1440опред 8Х60мл+8х15млt+2+8(BloSystems S.A,Испания)</t>
  </si>
  <si>
    <t>Билирубин прямой из комплекта Анализатора биохимический-турбидиметрический ВА-400 720опред 4Х60мл+4х15млt+2+8 (BloSystems S.A,Испания)</t>
  </si>
  <si>
    <t>Глюкоза из комплекта Анализатора биохимический-турбидиметрический ВА-400 1800опред 10Х60мл+8х15млt+2+8(BloSystems S.A,Испания)</t>
  </si>
  <si>
    <t>Креатинин из комплекта Анализатора биохимический-турбидиметрический ВА-400 1440опред 8Х60мл+8х15млt+2+8(BloSystems S.A,Испания)</t>
  </si>
  <si>
    <t>Мочевина из комплекта Анализатора биохимический-турбидиметрический ВА-400 1440опред 8Х60мл+8х15млt+2+8(BloSystems S.A,Испания)</t>
  </si>
  <si>
    <t>Общий белок из комплекта Анализатора биохимический-турбидиметрический ВА-400 360 опред 2Х60мл+2х15млt+2+8(BloSystems S.A,Испания)</t>
  </si>
  <si>
    <t>Триглицериды из комплекта из комплекта Анализатора биохимический-турбидиметрический ВА-400 1440опред 8Х60мл+8х15млt+2+8(BloSystems S.A,Испания)</t>
  </si>
  <si>
    <t>Холестерин из комплекта Анализатора биохимический-турбидиметрический ВА-400 1440опред 10Х60мл+8х15млt+2+8(BloSystems S.A,Испания)</t>
  </si>
  <si>
    <t>Биохимическая контрольная сыворотка уровень 1</t>
  </si>
  <si>
    <t>Биохимическая контрольная сыворотка уровень 2 BIOCHEMSTRY CONTROL SERUM(HUMAN)  level 5x5ml из комплекта Анализатор биохимический автоматический А15произвольного доступаt+2+8c(BioSystens SA ,Испания)</t>
  </si>
  <si>
    <t>Биохимический калибратор BIOCHEMSTRY CaliBRATOR  из комплекта Анализатор биохимический автоматический А15 произвольного доступа5х5млt+2+8c (Biosystems SA Испания</t>
  </si>
  <si>
    <t>Концентрированный промывочный раствор (500мл)+5+3(BloSystems S.A,Испания)</t>
  </si>
  <si>
    <t>Набор растворов для очистки из комплекта Анализатор биохимический-турбидиметрический ВА400 (4x15 мл)  +2 +30 C (BioSystems S.A., Biosystems S.A. (Испания)) (BioSystems S.A., ИСПАНИЯ)</t>
  </si>
  <si>
    <t>Реакционный ротор (10) из комплекта анализатор биохимический турбодимитрический ВА-400 (Испания)</t>
  </si>
  <si>
    <t>СинтАСил (АЧТВ реагент) - HemosIL SynthASIL из комплекта Анализатор автоматический коагулометрический для in vitro диагностики ACL ELITE PRO с принадлежностями ( 5x10мл+5х10мл), t +2+8 С (Instrumentation Laboratory Со, США</t>
  </si>
  <si>
    <t>Фибриноген QFA - HemosIL Fibrinogen, QFA Thrombin из комплекта Aнализатор автоматический коагулометрический для in vitro диагностики ACL ELITE PRO с принадлежностями (10х5мл), t +2+8 С (Instrumentation Laboratory Со, США )</t>
  </si>
  <si>
    <t>Разбавитель факторов - HemosIL Factor Diluent из комплекта анализатор автоматический коагулометрический для in vitro диагностики ACL ELITE PRO с принадлежностями, (1х100 мл), t +15 +25 C (Instrumentation Laboratory Со, США (A-2)</t>
  </si>
  <si>
    <t>Рекомбипластин 2Ж (реагент для ПВ и фиб.) - HemosIL RecombiPlas Tin 2G /Prothrombin Time Reagent из комплекта Анализатор автоматический коагулометрический для in vitro диагностики ACL ELITE PRO с принадлежностями (5x20ml, 5x20мл) +2 +8 С (Instrumentation Laboratory Со, США )</t>
  </si>
  <si>
    <t>Моющий раствор - HemosIL Cleaning Solution из комплекта Анализатор автоматический коагулометрический для in vitro диагностики ACL ELITE PRO с принадлежностями, (1х500мл)  +15 +25 C (Instrumentation Laboratory Со, США ) (R-6,R-7)</t>
  </si>
  <si>
    <t>Моющий агент - HemosIL Cleaning Agent из комплекта Анализатор автоматический коагулометрический для in vitro диагностики ACL ELITE PRO с принадлежностями (80 мл) +15 +25 C (Instrumentation Laboratory Со, США )</t>
  </si>
  <si>
    <t>Нормальный контроль - HemosIL Normal Control  из комплекта анализатор автоматический коагулометрический для in vitro диагностики ACL ELITE PRO с принадлежностями (10x1мл), t +2 +8 C (Instrumentation Laboratory Со, США )</t>
  </si>
  <si>
    <t>Низкий патологический контроль - HemosIL Low Abnormal Control из комплекта Анализатор автоматический коагулометрический для in vitro диагностики ACL ELITE PRO с принадлежностями (10x1мл), t +2 +8 C Instrumentation Laboratory Со, США )</t>
  </si>
  <si>
    <t>Высокий патологический контроль - HemosIL High Abnormal Control из комплекта Анализатор автоматический коагулометрический для in vitro диагностики ACL ELITE PRO с принадлежностями (10x1мл), t +2 +8 C (Instrumentation Laboratory Со, США )</t>
  </si>
  <si>
    <t>Картридж с iQM для исследования газов крови/гематокрита/электролитов/лактата/глюкозы GEM 3/3.5K BG/ISE/GL 150 TEST IQM PAK из комплекта анализатор газов крови, электролитов и метаболитов GEM Premier 3500 +15 +25 C (Instrumentation Laboratory Co США Instrumentation Laboratory Co. (США))</t>
  </si>
  <si>
    <t>Картридж с iQM для исследования газов крови/гематокрита/электролитов/лактата/глюкозы GEM 3/3.5K BG/ISE/GL 300 TEST IQM PAK из комплекта анализатор газов крови, электролитов и метаболитов GEM Premier 3500 +15 +25 C (Instrumentation Laboratory Co США Instrumentation Laboratory Co. (США))</t>
  </si>
  <si>
    <t>Реагент контроля качества GEM CVP (Изделие для утверждения калибровки) Multipak из комплекта анализатора газов крови, электролитов и метаболитов GEM PREMIER 3000  (5х4х2,5мл) +2 +8 С (Instrumentation Laboratory Co США )</t>
  </si>
  <si>
    <t>Оптимизированный стартовый реагент star-TEM из комплекта Система гемостаза цельной крови методом тромбоэластометрии ROTEM Delta (10х10) +2 +8 С (Tem Innovations GmbH, ГЕРМАНИЯ</t>
  </si>
  <si>
    <t>Оптимизированный активатор внутреннего пути in-TEM из комплекта Система гемостаза цельной крови методом тромбоэластометрии ROTEM Delta (10х10) +2 +8 С (Tem Innovations GmbH, ГЕРМАНИЯ (син)</t>
  </si>
  <si>
    <t>Оптимизированный активатор внешнего пути ex-TEM из комплекта Система гемостаза цельной крови методом тромбоэластометрии ROTEM Delta (10х10) +2 +8 С (Tem Innovations GmbH, ГЕРМАНИЯ (красн)</t>
  </si>
  <si>
    <t>Контроль ROTROL N (нормал), измеренный (4 теста/фл) из комплекта Система гемостаза цельной крови методом тромбоэластометрии ROTEM Delta  +2 +8 С (Tem Innovations GmbH, ГЕРМАНИЯ )</t>
  </si>
  <si>
    <t>Контроль ROTROL P из комплекта Система гемостаза цельной крови методом тромбоэластометрии ROTEM Delta (5х4)  +2 +8 С (Tem Innovations GmbH, ГЕРМАНИЯ )</t>
  </si>
  <si>
    <t>Диспосистемы для измерений (кюветы и стержни), 200 шт/уп. из комплекта  Система гемостаза цельной крови методом тромбоэластометрии ROTEM Delta (10х20шт) (Tem Innovations GmbH, ГЕРМАНИЯ) (Tem Innovations GmbH, ГЕРМАНИЯ)</t>
  </si>
  <si>
    <t>Гематологический разбавитель, 20л</t>
  </si>
  <si>
    <t>Гематологический лизирующий  раствор, 5 л</t>
  </si>
  <si>
    <t>Комплект растворов  для очистки 3*450мл, гематологический</t>
  </si>
  <si>
    <t>Тест полоски для мочи «LabStrip U11 Plus»</t>
  </si>
  <si>
    <t>Краситель для первичной окраски и фиксации препаратов крови «Май-Грюнвальда»</t>
  </si>
  <si>
    <t>Краситель с буфером дл окраски форменных элементов крови «Романовского»</t>
  </si>
  <si>
    <t>Масло иммерсионное</t>
  </si>
  <si>
    <t>Набор реагентов для анализа спинномозговой жидкости 200опр</t>
  </si>
  <si>
    <t>уп</t>
  </si>
  <si>
    <t>Наб.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</si>
</sst>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2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top"/>
    </xf>
    <xf numFmtId="3" fontId="4" fillId="0" borderId="1" xfId="2" applyNumberFormat="1" applyFont="1" applyFill="1" applyBorder="1" applyAlignment="1" applyProtection="1">
      <alignment horizontal="center" vertical="top" wrapText="1"/>
      <protection locked="0"/>
    </xf>
    <xf numFmtId="3" fontId="4" fillId="0" borderId="1" xfId="2" applyNumberFormat="1" applyFont="1" applyFill="1" applyBorder="1" applyAlignment="1" applyProtection="1">
      <alignment horizontal="right" vertical="top" wrapText="1"/>
      <protection locked="0"/>
    </xf>
    <xf numFmtId="4" fontId="4" fillId="0" borderId="2" xfId="2" applyNumberFormat="1" applyFont="1" applyFill="1" applyBorder="1" applyAlignment="1" applyProtection="1">
      <alignment horizontal="center" vertical="top" wrapText="1"/>
      <protection hidden="1"/>
    </xf>
    <xf numFmtId="3" fontId="4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4" fontId="2" fillId="2" borderId="6" xfId="0" applyNumberFormat="1" applyFont="1" applyFill="1" applyBorder="1"/>
    <xf numFmtId="0" fontId="3" fillId="0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2" borderId="1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5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wrapText="1"/>
    </xf>
    <xf numFmtId="43" fontId="9" fillId="2" borderId="1" xfId="1" applyNumberFormat="1" applyFont="1" applyFill="1" applyBorder="1" applyAlignment="1">
      <alignment vertical="center" wrapText="1"/>
    </xf>
    <xf numFmtId="43" fontId="11" fillId="2" borderId="1" xfId="1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/>
    <xf numFmtId="4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center" wrapText="1"/>
    </xf>
    <xf numFmtId="43" fontId="9" fillId="2" borderId="1" xfId="1" applyNumberFormat="1" applyFont="1" applyFill="1" applyBorder="1" applyAlignment="1">
      <alignment vertical="center"/>
    </xf>
    <xf numFmtId="0" fontId="15" fillId="0" borderId="1" xfId="5" applyFont="1" applyBorder="1" applyAlignment="1">
      <alignment vertical="top" wrapText="1"/>
    </xf>
    <xf numFmtId="4" fontId="11" fillId="0" borderId="1" xfId="5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4" zoomScaleNormal="84" workbookViewId="0">
      <selection activeCell="G50" sqref="G50"/>
    </sheetView>
  </sheetViews>
  <sheetFormatPr defaultRowHeight="14.4" x14ac:dyDescent="0.3"/>
  <cols>
    <col min="1" max="1" width="7.109375" customWidth="1"/>
    <col min="2" max="2" width="36.44140625" customWidth="1"/>
    <col min="3" max="3" width="91.109375" customWidth="1"/>
    <col min="4" max="4" width="19.6640625" customWidth="1"/>
    <col min="5" max="5" width="11.33203125" customWidth="1"/>
    <col min="6" max="6" width="16.109375" customWidth="1"/>
    <col min="7" max="7" width="16" customWidth="1"/>
  </cols>
  <sheetData>
    <row r="1" spans="1:9" x14ac:dyDescent="0.3">
      <c r="A1" s="2"/>
      <c r="B1" s="3"/>
      <c r="C1" s="3"/>
      <c r="D1" s="3"/>
      <c r="E1" s="3"/>
      <c r="F1" s="3"/>
      <c r="G1" s="4" t="s">
        <v>0</v>
      </c>
      <c r="H1" s="3"/>
      <c r="I1" s="3"/>
    </row>
    <row r="2" spans="1:9" ht="15.75" customHeight="1" x14ac:dyDescent="0.3">
      <c r="A2" s="27" t="s">
        <v>1</v>
      </c>
      <c r="B2" s="27"/>
      <c r="C2" s="27"/>
      <c r="D2" s="27"/>
      <c r="E2" s="27"/>
      <c r="F2" s="27"/>
      <c r="G2" s="27"/>
      <c r="H2" s="5"/>
      <c r="I2" s="5"/>
    </row>
    <row r="3" spans="1:9" x14ac:dyDescent="0.3">
      <c r="A3" s="27"/>
      <c r="B3" s="27"/>
      <c r="C3" s="27"/>
      <c r="D3" s="27"/>
      <c r="E3" s="27"/>
      <c r="F3" s="27"/>
      <c r="G3" s="27"/>
      <c r="H3" s="5"/>
      <c r="I3" s="5"/>
    </row>
    <row r="4" spans="1:9" ht="15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38.25" customHeight="1" x14ac:dyDescent="0.3">
      <c r="A5" s="15" t="s">
        <v>2</v>
      </c>
      <c r="B5" s="19" t="s">
        <v>3</v>
      </c>
      <c r="C5" s="16" t="s">
        <v>4</v>
      </c>
      <c r="D5" s="16" t="s">
        <v>5</v>
      </c>
      <c r="E5" s="17" t="s">
        <v>6</v>
      </c>
      <c r="F5" s="20" t="s">
        <v>7</v>
      </c>
      <c r="G5" s="18" t="s">
        <v>8</v>
      </c>
      <c r="H5" s="7"/>
      <c r="I5" s="7"/>
    </row>
    <row r="6" spans="1:9" s="1" customFormat="1" ht="38.25" customHeight="1" x14ac:dyDescent="0.3">
      <c r="A6" s="15">
        <v>1</v>
      </c>
      <c r="B6" s="28" t="s">
        <v>14</v>
      </c>
      <c r="C6" s="28" t="s">
        <v>14</v>
      </c>
      <c r="D6" s="34" t="s">
        <v>57</v>
      </c>
      <c r="E6" s="35">
        <v>2</v>
      </c>
      <c r="F6" s="36">
        <v>73150</v>
      </c>
      <c r="G6" s="37">
        <f>E6*F6</f>
        <v>146300</v>
      </c>
      <c r="H6" s="7"/>
      <c r="I6" s="7"/>
    </row>
    <row r="7" spans="1:9" s="1" customFormat="1" ht="38.25" customHeight="1" x14ac:dyDescent="0.3">
      <c r="A7" s="15">
        <v>2</v>
      </c>
      <c r="B7" s="28" t="s">
        <v>15</v>
      </c>
      <c r="C7" s="28" t="s">
        <v>15</v>
      </c>
      <c r="D7" s="34" t="s">
        <v>57</v>
      </c>
      <c r="E7" s="35">
        <v>2</v>
      </c>
      <c r="F7" s="36">
        <v>73150</v>
      </c>
      <c r="G7" s="37">
        <f t="shared" ref="G7:G48" si="0">E7*F7</f>
        <v>146300</v>
      </c>
      <c r="H7" s="7"/>
      <c r="I7" s="7"/>
    </row>
    <row r="8" spans="1:9" s="1" customFormat="1" ht="38.25" customHeight="1" x14ac:dyDescent="0.3">
      <c r="A8" s="15">
        <v>3</v>
      </c>
      <c r="B8" s="28" t="s">
        <v>16</v>
      </c>
      <c r="C8" s="28" t="s">
        <v>16</v>
      </c>
      <c r="D8" s="34" t="s">
        <v>57</v>
      </c>
      <c r="E8" s="35">
        <v>4</v>
      </c>
      <c r="F8" s="36">
        <v>26435</v>
      </c>
      <c r="G8" s="37">
        <f t="shared" si="0"/>
        <v>105740</v>
      </c>
      <c r="H8" s="7"/>
      <c r="I8" s="7"/>
    </row>
    <row r="9" spans="1:9" s="1" customFormat="1" ht="38.25" customHeight="1" x14ac:dyDescent="0.3">
      <c r="A9" s="15">
        <v>4</v>
      </c>
      <c r="B9" s="28" t="s">
        <v>17</v>
      </c>
      <c r="C9" s="28" t="s">
        <v>17</v>
      </c>
      <c r="D9" s="34" t="s">
        <v>57</v>
      </c>
      <c r="E9" s="35">
        <v>4</v>
      </c>
      <c r="F9" s="36">
        <v>41745</v>
      </c>
      <c r="G9" s="37">
        <f t="shared" si="0"/>
        <v>166980</v>
      </c>
      <c r="H9" s="7"/>
      <c r="I9" s="7"/>
    </row>
    <row r="10" spans="1:9" s="1" customFormat="1" ht="38.25" customHeight="1" x14ac:dyDescent="0.3">
      <c r="A10" s="15">
        <v>5</v>
      </c>
      <c r="B10" s="28" t="s">
        <v>18</v>
      </c>
      <c r="C10" s="28" t="s">
        <v>18</v>
      </c>
      <c r="D10" s="34" t="s">
        <v>57</v>
      </c>
      <c r="E10" s="35">
        <v>5</v>
      </c>
      <c r="F10" s="36">
        <v>24958</v>
      </c>
      <c r="G10" s="37">
        <f t="shared" si="0"/>
        <v>124790</v>
      </c>
      <c r="H10" s="7"/>
      <c r="I10" s="7"/>
    </row>
    <row r="11" spans="1:9" s="1" customFormat="1" ht="38.25" customHeight="1" x14ac:dyDescent="0.3">
      <c r="A11" s="15">
        <v>6</v>
      </c>
      <c r="B11" s="28" t="s">
        <v>19</v>
      </c>
      <c r="C11" s="28" t="s">
        <v>19</v>
      </c>
      <c r="D11" s="34" t="s">
        <v>57</v>
      </c>
      <c r="E11" s="35">
        <v>3</v>
      </c>
      <c r="F11" s="36">
        <v>19972</v>
      </c>
      <c r="G11" s="37">
        <f t="shared" si="0"/>
        <v>59916</v>
      </c>
      <c r="H11" s="7"/>
      <c r="I11" s="7"/>
    </row>
    <row r="12" spans="1:9" s="1" customFormat="1" ht="38.25" customHeight="1" x14ac:dyDescent="0.3">
      <c r="A12" s="15">
        <v>7</v>
      </c>
      <c r="B12" s="28" t="s">
        <v>20</v>
      </c>
      <c r="C12" s="28" t="s">
        <v>20</v>
      </c>
      <c r="D12" s="34" t="s">
        <v>57</v>
      </c>
      <c r="E12" s="35">
        <v>4</v>
      </c>
      <c r="F12" s="36">
        <v>36998</v>
      </c>
      <c r="G12" s="37">
        <f t="shared" si="0"/>
        <v>147992</v>
      </c>
      <c r="H12" s="7"/>
      <c r="I12" s="7"/>
    </row>
    <row r="13" spans="1:9" s="1" customFormat="1" ht="38.25" customHeight="1" x14ac:dyDescent="0.3">
      <c r="A13" s="15">
        <v>8</v>
      </c>
      <c r="B13" s="28" t="s">
        <v>21</v>
      </c>
      <c r="C13" s="28" t="s">
        <v>21</v>
      </c>
      <c r="D13" s="34" t="s">
        <v>57</v>
      </c>
      <c r="E13" s="35">
        <v>3</v>
      </c>
      <c r="F13" s="36">
        <v>79959</v>
      </c>
      <c r="G13" s="37">
        <f t="shared" si="0"/>
        <v>239877</v>
      </c>
      <c r="H13" s="7"/>
      <c r="I13" s="7"/>
    </row>
    <row r="14" spans="1:9" s="1" customFormat="1" ht="38.25" customHeight="1" x14ac:dyDescent="0.3">
      <c r="A14" s="15">
        <v>9</v>
      </c>
      <c r="B14" s="28" t="s">
        <v>22</v>
      </c>
      <c r="C14" s="28" t="s">
        <v>22</v>
      </c>
      <c r="D14" s="34" t="s">
        <v>57</v>
      </c>
      <c r="E14" s="35">
        <v>8</v>
      </c>
      <c r="F14" s="36">
        <v>9702</v>
      </c>
      <c r="G14" s="37">
        <f t="shared" si="0"/>
        <v>77616</v>
      </c>
      <c r="H14" s="7"/>
      <c r="I14" s="7"/>
    </row>
    <row r="15" spans="1:9" s="1" customFormat="1" ht="38.25" customHeight="1" x14ac:dyDescent="0.3">
      <c r="A15" s="15">
        <v>10</v>
      </c>
      <c r="B15" s="28" t="s">
        <v>23</v>
      </c>
      <c r="C15" s="28" t="s">
        <v>23</v>
      </c>
      <c r="D15" s="34" t="s">
        <v>57</v>
      </c>
      <c r="E15" s="35">
        <v>2</v>
      </c>
      <c r="F15" s="36">
        <v>180943</v>
      </c>
      <c r="G15" s="37">
        <f t="shared" si="0"/>
        <v>361886</v>
      </c>
      <c r="H15" s="7"/>
      <c r="I15" s="7"/>
    </row>
    <row r="16" spans="1:9" s="1" customFormat="1" ht="38.25" customHeight="1" x14ac:dyDescent="0.3">
      <c r="A16" s="15">
        <v>11</v>
      </c>
      <c r="B16" s="28" t="s">
        <v>24</v>
      </c>
      <c r="C16" s="28" t="s">
        <v>24</v>
      </c>
      <c r="D16" s="34" t="s">
        <v>57</v>
      </c>
      <c r="E16" s="35">
        <v>3</v>
      </c>
      <c r="F16" s="36">
        <v>69388</v>
      </c>
      <c r="G16" s="37">
        <f t="shared" si="0"/>
        <v>208164</v>
      </c>
      <c r="H16" s="7"/>
      <c r="I16" s="7"/>
    </row>
    <row r="17" spans="1:9" s="1" customFormat="1" ht="38.25" customHeight="1" x14ac:dyDescent="0.3">
      <c r="A17" s="15">
        <v>12</v>
      </c>
      <c r="B17" s="28" t="s">
        <v>25</v>
      </c>
      <c r="C17" s="28" t="s">
        <v>25</v>
      </c>
      <c r="D17" s="34" t="s">
        <v>57</v>
      </c>
      <c r="E17" s="35">
        <v>8</v>
      </c>
      <c r="F17" s="36">
        <v>52901</v>
      </c>
      <c r="G17" s="37">
        <f t="shared" si="0"/>
        <v>423208</v>
      </c>
      <c r="H17" s="7"/>
      <c r="I17" s="7"/>
    </row>
    <row r="18" spans="1:9" s="1" customFormat="1" ht="38.25" customHeight="1" x14ac:dyDescent="0.3">
      <c r="A18" s="15">
        <v>13</v>
      </c>
      <c r="B18" s="28" t="s">
        <v>26</v>
      </c>
      <c r="C18" s="28" t="s">
        <v>26</v>
      </c>
      <c r="D18" s="34" t="s">
        <v>57</v>
      </c>
      <c r="E18" s="35">
        <v>8</v>
      </c>
      <c r="F18" s="36">
        <v>52901</v>
      </c>
      <c r="G18" s="37">
        <f t="shared" si="0"/>
        <v>423208</v>
      </c>
      <c r="H18" s="7"/>
      <c r="I18" s="7"/>
    </row>
    <row r="19" spans="1:9" s="1" customFormat="1" ht="38.25" customHeight="1" x14ac:dyDescent="0.3">
      <c r="A19" s="15">
        <v>14</v>
      </c>
      <c r="B19" s="28" t="s">
        <v>27</v>
      </c>
      <c r="C19" s="28" t="s">
        <v>27</v>
      </c>
      <c r="D19" s="34" t="s">
        <v>57</v>
      </c>
      <c r="E19" s="35">
        <v>8</v>
      </c>
      <c r="F19" s="36">
        <v>52901</v>
      </c>
      <c r="G19" s="37">
        <f t="shared" si="0"/>
        <v>423208</v>
      </c>
      <c r="H19" s="7"/>
      <c r="I19" s="7"/>
    </row>
    <row r="20" spans="1:9" s="1" customFormat="1" ht="38.25" customHeight="1" x14ac:dyDescent="0.3">
      <c r="A20" s="15">
        <v>15</v>
      </c>
      <c r="B20" s="28" t="s">
        <v>28</v>
      </c>
      <c r="C20" s="28" t="s">
        <v>28</v>
      </c>
      <c r="D20" s="34" t="s">
        <v>57</v>
      </c>
      <c r="E20" s="35">
        <v>7</v>
      </c>
      <c r="F20" s="36">
        <v>85229</v>
      </c>
      <c r="G20" s="37">
        <f t="shared" si="0"/>
        <v>596603</v>
      </c>
      <c r="H20" s="7"/>
      <c r="I20" s="7"/>
    </row>
    <row r="21" spans="1:9" s="1" customFormat="1" ht="38.25" customHeight="1" x14ac:dyDescent="0.3">
      <c r="A21" s="15">
        <v>16</v>
      </c>
      <c r="B21" s="28" t="s">
        <v>29</v>
      </c>
      <c r="C21" s="28" t="s">
        <v>29</v>
      </c>
      <c r="D21" s="34" t="s">
        <v>57</v>
      </c>
      <c r="E21" s="35">
        <v>1</v>
      </c>
      <c r="F21" s="36">
        <v>32790</v>
      </c>
      <c r="G21" s="37">
        <f t="shared" si="0"/>
        <v>32790</v>
      </c>
      <c r="H21" s="7"/>
      <c r="I21" s="7"/>
    </row>
    <row r="22" spans="1:9" s="1" customFormat="1" ht="38.25" customHeight="1" x14ac:dyDescent="0.3">
      <c r="A22" s="15">
        <v>17</v>
      </c>
      <c r="B22" s="29" t="s">
        <v>30</v>
      </c>
      <c r="C22" s="29" t="s">
        <v>30</v>
      </c>
      <c r="D22" s="34" t="s">
        <v>57</v>
      </c>
      <c r="E22" s="35">
        <v>2</v>
      </c>
      <c r="F22" s="36">
        <v>45138</v>
      </c>
      <c r="G22" s="37">
        <f t="shared" si="0"/>
        <v>90276</v>
      </c>
      <c r="H22" s="7"/>
      <c r="I22" s="7"/>
    </row>
    <row r="23" spans="1:9" s="1" customFormat="1" ht="38.25" customHeight="1" x14ac:dyDescent="0.3">
      <c r="A23" s="15">
        <v>18</v>
      </c>
      <c r="B23" s="30" t="s">
        <v>31</v>
      </c>
      <c r="C23" s="30" t="s">
        <v>31</v>
      </c>
      <c r="D23" s="38" t="s">
        <v>57</v>
      </c>
      <c r="E23" s="35">
        <v>4</v>
      </c>
      <c r="F23" s="36">
        <v>45286</v>
      </c>
      <c r="G23" s="37">
        <f t="shared" si="0"/>
        <v>181144</v>
      </c>
      <c r="H23" s="7"/>
      <c r="I23" s="7"/>
    </row>
    <row r="24" spans="1:9" s="1" customFormat="1" ht="38.25" customHeight="1" x14ac:dyDescent="0.3">
      <c r="A24" s="15">
        <v>19</v>
      </c>
      <c r="B24" s="30" t="s">
        <v>32</v>
      </c>
      <c r="C24" s="30" t="s">
        <v>32</v>
      </c>
      <c r="D24" s="34" t="s">
        <v>57</v>
      </c>
      <c r="E24" s="35">
        <v>4</v>
      </c>
      <c r="F24" s="36">
        <v>225157</v>
      </c>
      <c r="G24" s="37">
        <f t="shared" si="0"/>
        <v>900628</v>
      </c>
      <c r="H24" s="7"/>
      <c r="I24" s="7"/>
    </row>
    <row r="25" spans="1:9" s="1" customFormat="1" ht="38.25" customHeight="1" x14ac:dyDescent="0.3">
      <c r="A25" s="15">
        <v>20</v>
      </c>
      <c r="B25" s="28" t="s">
        <v>33</v>
      </c>
      <c r="C25" s="28" t="s">
        <v>33</v>
      </c>
      <c r="D25" s="34" t="s">
        <v>57</v>
      </c>
      <c r="E25" s="35">
        <v>3</v>
      </c>
      <c r="F25" s="36">
        <v>13986</v>
      </c>
      <c r="G25" s="37">
        <f t="shared" si="0"/>
        <v>41958</v>
      </c>
      <c r="H25" s="7"/>
      <c r="I25" s="7"/>
    </row>
    <row r="26" spans="1:9" s="1" customFormat="1" ht="38.25" customHeight="1" x14ac:dyDescent="0.3">
      <c r="A26" s="15">
        <v>21</v>
      </c>
      <c r="B26" s="30" t="s">
        <v>34</v>
      </c>
      <c r="C26" s="30" t="s">
        <v>34</v>
      </c>
      <c r="D26" s="34" t="s">
        <v>57</v>
      </c>
      <c r="E26" s="35">
        <v>5</v>
      </c>
      <c r="F26" s="36">
        <v>102640</v>
      </c>
      <c r="G26" s="37">
        <f t="shared" si="0"/>
        <v>513200</v>
      </c>
      <c r="H26" s="7"/>
      <c r="I26" s="7"/>
    </row>
    <row r="27" spans="1:9" s="1" customFormat="1" ht="38.25" customHeight="1" x14ac:dyDescent="0.3">
      <c r="A27" s="15">
        <v>22</v>
      </c>
      <c r="B27" s="30" t="s">
        <v>35</v>
      </c>
      <c r="C27" s="30" t="s">
        <v>35</v>
      </c>
      <c r="D27" s="34" t="s">
        <v>57</v>
      </c>
      <c r="E27" s="35">
        <v>3</v>
      </c>
      <c r="F27" s="36">
        <v>16424</v>
      </c>
      <c r="G27" s="37">
        <f t="shared" si="0"/>
        <v>49272</v>
      </c>
      <c r="H27" s="7"/>
      <c r="I27" s="7"/>
    </row>
    <row r="28" spans="1:9" s="1" customFormat="1" ht="38.25" customHeight="1" x14ac:dyDescent="0.3">
      <c r="A28" s="15">
        <v>23</v>
      </c>
      <c r="B28" s="30" t="s">
        <v>36</v>
      </c>
      <c r="C28" s="30" t="s">
        <v>36</v>
      </c>
      <c r="D28" s="39" t="s">
        <v>57</v>
      </c>
      <c r="E28" s="35">
        <v>1</v>
      </c>
      <c r="F28" s="40">
        <v>6993</v>
      </c>
      <c r="G28" s="37">
        <f t="shared" si="0"/>
        <v>6993</v>
      </c>
      <c r="H28" s="7"/>
      <c r="I28" s="7"/>
    </row>
    <row r="29" spans="1:9" s="1" customFormat="1" ht="38.25" customHeight="1" x14ac:dyDescent="0.3">
      <c r="A29" s="15">
        <v>24</v>
      </c>
      <c r="B29" s="30" t="s">
        <v>37</v>
      </c>
      <c r="C29" s="30" t="s">
        <v>37</v>
      </c>
      <c r="D29" s="39" t="s">
        <v>57</v>
      </c>
      <c r="E29" s="35">
        <v>3</v>
      </c>
      <c r="F29" s="36">
        <v>101005</v>
      </c>
      <c r="G29" s="37">
        <f t="shared" si="0"/>
        <v>303015</v>
      </c>
      <c r="H29" s="7"/>
      <c r="I29" s="7"/>
    </row>
    <row r="30" spans="1:9" s="1" customFormat="1" ht="38.25" customHeight="1" x14ac:dyDescent="0.3">
      <c r="A30" s="15">
        <v>25</v>
      </c>
      <c r="B30" s="30" t="s">
        <v>38</v>
      </c>
      <c r="C30" s="30" t="s">
        <v>38</v>
      </c>
      <c r="D30" s="39" t="s">
        <v>57</v>
      </c>
      <c r="E30" s="35">
        <v>3</v>
      </c>
      <c r="F30" s="36">
        <v>96606</v>
      </c>
      <c r="G30" s="37">
        <f t="shared" si="0"/>
        <v>289818</v>
      </c>
      <c r="H30" s="7"/>
      <c r="I30" s="7"/>
    </row>
    <row r="31" spans="1:9" s="1" customFormat="1" ht="38.25" customHeight="1" x14ac:dyDescent="0.3">
      <c r="A31" s="15">
        <v>26</v>
      </c>
      <c r="B31" s="30" t="s">
        <v>39</v>
      </c>
      <c r="C31" s="30" t="s">
        <v>39</v>
      </c>
      <c r="D31" s="39" t="s">
        <v>57</v>
      </c>
      <c r="E31" s="35">
        <v>3</v>
      </c>
      <c r="F31" s="36">
        <v>92583</v>
      </c>
      <c r="G31" s="37">
        <f t="shared" si="0"/>
        <v>277749</v>
      </c>
      <c r="H31" s="7"/>
      <c r="I31" s="7"/>
    </row>
    <row r="32" spans="1:9" s="1" customFormat="1" ht="38.25" customHeight="1" x14ac:dyDescent="0.3">
      <c r="A32" s="15">
        <v>27</v>
      </c>
      <c r="B32" s="31" t="s">
        <v>40</v>
      </c>
      <c r="C32" s="31" t="s">
        <v>40</v>
      </c>
      <c r="D32" s="41" t="s">
        <v>57</v>
      </c>
      <c r="E32" s="42">
        <v>9</v>
      </c>
      <c r="F32" s="43">
        <v>786568</v>
      </c>
      <c r="G32" s="37">
        <f t="shared" si="0"/>
        <v>7079112</v>
      </c>
      <c r="H32" s="7"/>
      <c r="I32" s="7"/>
    </row>
    <row r="33" spans="1:9" s="1" customFormat="1" ht="38.25" customHeight="1" x14ac:dyDescent="0.3">
      <c r="A33" s="15">
        <v>28</v>
      </c>
      <c r="B33" s="31" t="s">
        <v>41</v>
      </c>
      <c r="C33" s="31" t="s">
        <v>41</v>
      </c>
      <c r="D33" s="31" t="s">
        <v>57</v>
      </c>
      <c r="E33" s="44">
        <v>8</v>
      </c>
      <c r="F33" s="36">
        <v>820071</v>
      </c>
      <c r="G33" s="37">
        <f t="shared" si="0"/>
        <v>6560568</v>
      </c>
      <c r="H33" s="7"/>
      <c r="I33" s="7"/>
    </row>
    <row r="34" spans="1:9" s="1" customFormat="1" ht="38.25" customHeight="1" x14ac:dyDescent="0.3">
      <c r="A34" s="15">
        <v>29</v>
      </c>
      <c r="B34" s="31" t="s">
        <v>42</v>
      </c>
      <c r="C34" s="31" t="s">
        <v>42</v>
      </c>
      <c r="D34" s="31" t="s">
        <v>57</v>
      </c>
      <c r="E34" s="44">
        <v>8</v>
      </c>
      <c r="F34" s="45">
        <v>126957</v>
      </c>
      <c r="G34" s="37">
        <f t="shared" si="0"/>
        <v>1015656</v>
      </c>
      <c r="H34" s="7"/>
      <c r="I34" s="7"/>
    </row>
    <row r="35" spans="1:9" s="1" customFormat="1" ht="38.25" customHeight="1" x14ac:dyDescent="0.3">
      <c r="A35" s="15">
        <v>30</v>
      </c>
      <c r="B35" s="28" t="s">
        <v>43</v>
      </c>
      <c r="C35" s="28" t="s">
        <v>43</v>
      </c>
      <c r="D35" s="34" t="s">
        <v>57</v>
      </c>
      <c r="E35" s="35">
        <v>5</v>
      </c>
      <c r="F35" s="36">
        <v>95539</v>
      </c>
      <c r="G35" s="37">
        <f t="shared" si="0"/>
        <v>477695</v>
      </c>
      <c r="H35" s="7"/>
      <c r="I35" s="7"/>
    </row>
    <row r="36" spans="1:9" s="1" customFormat="1" ht="38.25" customHeight="1" x14ac:dyDescent="0.3">
      <c r="A36" s="15">
        <v>31</v>
      </c>
      <c r="B36" s="28" t="s">
        <v>44</v>
      </c>
      <c r="C36" s="28" t="s">
        <v>44</v>
      </c>
      <c r="D36" s="34" t="s">
        <v>57</v>
      </c>
      <c r="E36" s="35">
        <v>2</v>
      </c>
      <c r="F36" s="36">
        <v>219483</v>
      </c>
      <c r="G36" s="37">
        <f t="shared" si="0"/>
        <v>438966</v>
      </c>
      <c r="H36" s="7"/>
      <c r="I36" s="7"/>
    </row>
    <row r="37" spans="1:9" s="1" customFormat="1" ht="38.25" customHeight="1" x14ac:dyDescent="0.3">
      <c r="A37" s="15">
        <v>32</v>
      </c>
      <c r="B37" s="28" t="s">
        <v>45</v>
      </c>
      <c r="C37" s="28" t="s">
        <v>45</v>
      </c>
      <c r="D37" s="34" t="s">
        <v>57</v>
      </c>
      <c r="E37" s="35">
        <v>3</v>
      </c>
      <c r="F37" s="36">
        <v>246201</v>
      </c>
      <c r="G37" s="37">
        <f t="shared" si="0"/>
        <v>738603</v>
      </c>
      <c r="H37" s="7"/>
      <c r="I37" s="7"/>
    </row>
    <row r="38" spans="1:9" s="1" customFormat="1" ht="38.25" customHeight="1" x14ac:dyDescent="0.3">
      <c r="A38" s="15">
        <v>33</v>
      </c>
      <c r="B38" s="30" t="s">
        <v>46</v>
      </c>
      <c r="C38" s="30" t="s">
        <v>46</v>
      </c>
      <c r="D38" s="34" t="s">
        <v>57</v>
      </c>
      <c r="E38" s="35">
        <v>2</v>
      </c>
      <c r="F38" s="36">
        <v>123100</v>
      </c>
      <c r="G38" s="37">
        <f t="shared" si="0"/>
        <v>246200</v>
      </c>
      <c r="H38" s="7"/>
      <c r="I38" s="7"/>
    </row>
    <row r="39" spans="1:9" s="1" customFormat="1" ht="38.25" customHeight="1" x14ac:dyDescent="0.3">
      <c r="A39" s="15">
        <v>34</v>
      </c>
      <c r="B39" s="30" t="s">
        <v>47</v>
      </c>
      <c r="C39" s="30" t="s">
        <v>47</v>
      </c>
      <c r="D39" s="34" t="s">
        <v>57</v>
      </c>
      <c r="E39" s="35">
        <v>2</v>
      </c>
      <c r="F39" s="46">
        <v>134116</v>
      </c>
      <c r="G39" s="37">
        <f t="shared" si="0"/>
        <v>268232</v>
      </c>
      <c r="H39" s="7"/>
      <c r="I39" s="7"/>
    </row>
    <row r="40" spans="1:9" s="1" customFormat="1" ht="38.25" customHeight="1" x14ac:dyDescent="0.3">
      <c r="A40" s="15">
        <v>35</v>
      </c>
      <c r="B40" s="32" t="s">
        <v>48</v>
      </c>
      <c r="C40" s="32" t="s">
        <v>48</v>
      </c>
      <c r="D40" s="32" t="s">
        <v>57</v>
      </c>
      <c r="E40" s="47">
        <v>2</v>
      </c>
      <c r="F40" s="48">
        <v>918331</v>
      </c>
      <c r="G40" s="37">
        <f t="shared" si="0"/>
        <v>1836662</v>
      </c>
      <c r="H40" s="7"/>
      <c r="I40" s="7"/>
    </row>
    <row r="41" spans="1:9" s="1" customFormat="1" ht="38.25" customHeight="1" x14ac:dyDescent="0.3">
      <c r="A41" s="15">
        <v>36</v>
      </c>
      <c r="B41" s="33" t="s">
        <v>49</v>
      </c>
      <c r="C41" s="33" t="s">
        <v>49</v>
      </c>
      <c r="D41" s="49" t="s">
        <v>13</v>
      </c>
      <c r="E41" s="49">
        <v>4</v>
      </c>
      <c r="F41" s="50">
        <v>52240</v>
      </c>
      <c r="G41" s="37">
        <f t="shared" si="0"/>
        <v>208960</v>
      </c>
      <c r="H41" s="7"/>
      <c r="I41" s="7"/>
    </row>
    <row r="42" spans="1:9" s="1" customFormat="1" ht="38.25" customHeight="1" x14ac:dyDescent="0.3">
      <c r="A42" s="15">
        <v>37</v>
      </c>
      <c r="B42" s="33" t="s">
        <v>50</v>
      </c>
      <c r="C42" s="33" t="s">
        <v>50</v>
      </c>
      <c r="D42" s="49" t="s">
        <v>13</v>
      </c>
      <c r="E42" s="49">
        <v>4</v>
      </c>
      <c r="F42" s="50">
        <v>98700</v>
      </c>
      <c r="G42" s="37">
        <f t="shared" si="0"/>
        <v>394800</v>
      </c>
      <c r="H42" s="7"/>
      <c r="I42" s="7"/>
    </row>
    <row r="43" spans="1:9" s="1" customFormat="1" ht="38.25" customHeight="1" x14ac:dyDescent="0.3">
      <c r="A43" s="15">
        <v>38</v>
      </c>
      <c r="B43" s="33" t="s">
        <v>51</v>
      </c>
      <c r="C43" s="33" t="s">
        <v>51</v>
      </c>
      <c r="D43" s="49" t="s">
        <v>13</v>
      </c>
      <c r="E43" s="49">
        <v>1</v>
      </c>
      <c r="F43" s="50">
        <v>128900</v>
      </c>
      <c r="G43" s="37">
        <f t="shared" si="0"/>
        <v>128900</v>
      </c>
      <c r="H43" s="7"/>
      <c r="I43" s="7"/>
    </row>
    <row r="44" spans="1:9" s="1" customFormat="1" ht="38.25" customHeight="1" x14ac:dyDescent="0.3">
      <c r="A44" s="15">
        <v>39</v>
      </c>
      <c r="B44" s="33" t="s">
        <v>52</v>
      </c>
      <c r="C44" s="33" t="s">
        <v>52</v>
      </c>
      <c r="D44" s="33" t="s">
        <v>57</v>
      </c>
      <c r="E44" s="49">
        <v>10</v>
      </c>
      <c r="F44" s="51">
        <v>16750</v>
      </c>
      <c r="G44" s="37">
        <f t="shared" si="0"/>
        <v>167500</v>
      </c>
      <c r="H44" s="7"/>
      <c r="I44" s="7"/>
    </row>
    <row r="45" spans="1:9" s="1" customFormat="1" ht="38.25" customHeight="1" x14ac:dyDescent="0.3">
      <c r="A45" s="15">
        <v>40</v>
      </c>
      <c r="B45" s="33" t="s">
        <v>53</v>
      </c>
      <c r="C45" s="33" t="s">
        <v>53</v>
      </c>
      <c r="D45" s="49" t="s">
        <v>13</v>
      </c>
      <c r="E45" s="49">
        <v>1</v>
      </c>
      <c r="F45" s="51">
        <v>5000</v>
      </c>
      <c r="G45" s="37">
        <f t="shared" si="0"/>
        <v>5000</v>
      </c>
      <c r="H45" s="7"/>
      <c r="I45" s="7"/>
    </row>
    <row r="46" spans="1:9" s="1" customFormat="1" ht="38.25" customHeight="1" x14ac:dyDescent="0.3">
      <c r="A46" s="15">
        <v>41</v>
      </c>
      <c r="B46" s="33" t="s">
        <v>54</v>
      </c>
      <c r="C46" s="33" t="s">
        <v>54</v>
      </c>
      <c r="D46" s="49" t="s">
        <v>13</v>
      </c>
      <c r="E46" s="49">
        <v>1</v>
      </c>
      <c r="F46" s="51">
        <v>18500</v>
      </c>
      <c r="G46" s="37">
        <f>E46*F46</f>
        <v>18500</v>
      </c>
      <c r="H46" s="7"/>
      <c r="I46" s="7"/>
    </row>
    <row r="47" spans="1:9" s="1" customFormat="1" ht="38.25" customHeight="1" x14ac:dyDescent="0.3">
      <c r="A47" s="15">
        <v>42</v>
      </c>
      <c r="B47" s="33" t="s">
        <v>55</v>
      </c>
      <c r="C47" s="33" t="s">
        <v>55</v>
      </c>
      <c r="D47" s="49" t="s">
        <v>13</v>
      </c>
      <c r="E47" s="49">
        <v>1</v>
      </c>
      <c r="F47" s="51">
        <v>2900</v>
      </c>
      <c r="G47" s="37">
        <f t="shared" si="0"/>
        <v>2900</v>
      </c>
      <c r="H47" s="7"/>
      <c r="I47" s="7"/>
    </row>
    <row r="48" spans="1:9" s="1" customFormat="1" ht="31.2" x14ac:dyDescent="0.3">
      <c r="A48" s="15">
        <v>43</v>
      </c>
      <c r="B48" s="33" t="s">
        <v>56</v>
      </c>
      <c r="C48" s="33" t="s">
        <v>56</v>
      </c>
      <c r="D48" s="33" t="s">
        <v>58</v>
      </c>
      <c r="E48" s="49">
        <v>1</v>
      </c>
      <c r="F48" s="51">
        <v>88500</v>
      </c>
      <c r="G48" s="37">
        <f t="shared" si="0"/>
        <v>88500</v>
      </c>
      <c r="H48" s="7"/>
      <c r="I48" s="7"/>
    </row>
    <row r="49" spans="1:9" x14ac:dyDescent="0.3">
      <c r="A49" s="23" t="s">
        <v>9</v>
      </c>
      <c r="B49" s="24"/>
      <c r="C49" s="24"/>
      <c r="D49" s="24"/>
      <c r="E49" s="24"/>
      <c r="F49" s="25"/>
      <c r="G49" s="21">
        <f>SUM(G6:G48)</f>
        <v>26015385</v>
      </c>
      <c r="H49" s="10"/>
      <c r="I49" s="9"/>
    </row>
    <row r="50" spans="1:9" x14ac:dyDescent="0.3">
      <c r="A50" s="8"/>
      <c r="B50" s="9"/>
      <c r="C50" s="9"/>
      <c r="D50" s="9"/>
      <c r="E50" s="9"/>
      <c r="F50" s="9"/>
      <c r="G50" s="9"/>
      <c r="H50" s="14"/>
      <c r="I50" s="9"/>
    </row>
    <row r="51" spans="1:9" x14ac:dyDescent="0.3">
      <c r="A51" s="8"/>
      <c r="B51" s="10" t="s">
        <v>10</v>
      </c>
      <c r="C51" s="11"/>
      <c r="D51" s="11"/>
      <c r="E51" s="10"/>
      <c r="F51" s="10"/>
      <c r="G51" s="10"/>
      <c r="H51" s="14"/>
      <c r="I51" s="9"/>
    </row>
    <row r="52" spans="1:9" ht="63.6" customHeight="1" x14ac:dyDescent="0.3">
      <c r="A52" s="8"/>
      <c r="B52" s="26" t="s">
        <v>12</v>
      </c>
      <c r="C52" s="26"/>
      <c r="D52" s="14"/>
      <c r="E52" s="14"/>
      <c r="F52" s="14"/>
      <c r="G52" s="14"/>
      <c r="H52" s="13"/>
      <c r="I52" s="13"/>
    </row>
    <row r="53" spans="1:9" x14ac:dyDescent="0.3">
      <c r="A53" s="12"/>
      <c r="B53" s="22" t="s">
        <v>11</v>
      </c>
      <c r="C53" s="22"/>
      <c r="D53" s="22"/>
      <c r="E53" s="22"/>
      <c r="F53" s="22"/>
      <c r="G53" s="13"/>
      <c r="H53" s="13"/>
      <c r="I53" s="13"/>
    </row>
    <row r="54" spans="1:9" x14ac:dyDescent="0.3">
      <c r="A54" s="12"/>
      <c r="B54" s="22"/>
      <c r="C54" s="22"/>
      <c r="D54" s="22"/>
      <c r="E54" s="22"/>
      <c r="F54" s="22"/>
      <c r="G54" s="13"/>
      <c r="H54" s="13"/>
      <c r="I54" s="13"/>
    </row>
    <row r="55" spans="1:9" x14ac:dyDescent="0.3">
      <c r="A55" s="12"/>
      <c r="B55" s="22"/>
      <c r="C55" s="22"/>
      <c r="D55" s="22"/>
      <c r="E55" s="22"/>
      <c r="F55" s="22"/>
      <c r="G55" s="13"/>
      <c r="H55" s="13"/>
      <c r="I55" s="13"/>
    </row>
    <row r="56" spans="1:9" x14ac:dyDescent="0.3">
      <c r="A56" s="12"/>
      <c r="B56" s="22"/>
      <c r="C56" s="22"/>
      <c r="D56" s="22"/>
      <c r="E56" s="22"/>
      <c r="F56" s="22"/>
      <c r="G56" s="13"/>
      <c r="H56" s="13"/>
      <c r="I56" s="13"/>
    </row>
    <row r="57" spans="1:9" x14ac:dyDescent="0.3">
      <c r="A57" s="12"/>
      <c r="B57" s="22"/>
      <c r="C57" s="22"/>
      <c r="D57" s="22"/>
      <c r="E57" s="22"/>
      <c r="F57" s="22"/>
      <c r="G57" s="13"/>
      <c r="H57" s="13"/>
      <c r="I57" s="13"/>
    </row>
    <row r="58" spans="1:9" x14ac:dyDescent="0.3">
      <c r="A58" s="12"/>
      <c r="B58" s="22"/>
      <c r="C58" s="22"/>
      <c r="D58" s="22"/>
      <c r="E58" s="22"/>
      <c r="F58" s="22"/>
      <c r="G58" s="13"/>
      <c r="H58" s="13"/>
      <c r="I58" s="13"/>
    </row>
    <row r="59" spans="1:9" x14ac:dyDescent="0.3">
      <c r="A59" s="12"/>
      <c r="B59" s="22"/>
      <c r="C59" s="22"/>
      <c r="D59" s="22"/>
      <c r="E59" s="22"/>
      <c r="F59" s="22"/>
      <c r="G59" s="13"/>
      <c r="H59" s="13"/>
      <c r="I59" s="13"/>
    </row>
    <row r="60" spans="1:9" x14ac:dyDescent="0.3">
      <c r="A60" s="12"/>
      <c r="B60" s="22"/>
      <c r="C60" s="22"/>
      <c r="D60" s="22"/>
      <c r="E60" s="22"/>
      <c r="F60" s="22"/>
      <c r="G60" s="13"/>
      <c r="H60" s="13"/>
      <c r="I60" s="13"/>
    </row>
    <row r="61" spans="1:9" x14ac:dyDescent="0.3">
      <c r="A61" s="12"/>
      <c r="B61" s="22"/>
      <c r="C61" s="22"/>
      <c r="D61" s="22"/>
      <c r="E61" s="22"/>
      <c r="F61" s="22"/>
      <c r="G61" s="13"/>
      <c r="H61" s="13"/>
      <c r="I61" s="13"/>
    </row>
    <row r="62" spans="1:9" x14ac:dyDescent="0.3">
      <c r="A62" s="12"/>
      <c r="B62" s="22"/>
      <c r="C62" s="22"/>
      <c r="D62" s="22"/>
      <c r="E62" s="22"/>
      <c r="F62" s="22"/>
      <c r="G62" s="13"/>
      <c r="H62" s="13"/>
      <c r="I62" s="13"/>
    </row>
    <row r="63" spans="1:9" x14ac:dyDescent="0.3">
      <c r="A63" s="12"/>
      <c r="B63" s="22"/>
      <c r="C63" s="22"/>
      <c r="D63" s="22"/>
      <c r="E63" s="22"/>
      <c r="F63" s="22"/>
      <c r="G63" s="13"/>
      <c r="H63" s="13"/>
      <c r="I63" s="13"/>
    </row>
    <row r="64" spans="1:9" x14ac:dyDescent="0.3">
      <c r="A64" s="12"/>
      <c r="B64" s="22"/>
      <c r="C64" s="22"/>
      <c r="D64" s="22"/>
      <c r="E64" s="22"/>
      <c r="F64" s="22"/>
      <c r="G64" s="13"/>
      <c r="H64" s="13"/>
      <c r="I64" s="13"/>
    </row>
    <row r="65" spans="1:9" x14ac:dyDescent="0.3">
      <c r="A65" s="12"/>
      <c r="B65" s="22"/>
      <c r="C65" s="22"/>
      <c r="D65" s="22"/>
      <c r="E65" s="22"/>
      <c r="F65" s="22"/>
      <c r="G65" s="13"/>
      <c r="H65" s="13"/>
      <c r="I65" s="13"/>
    </row>
    <row r="66" spans="1:9" x14ac:dyDescent="0.3">
      <c r="A66" s="12"/>
      <c r="B66" s="22"/>
      <c r="C66" s="22"/>
      <c r="D66" s="22"/>
      <c r="E66" s="22"/>
      <c r="F66" s="22"/>
      <c r="G66" s="13"/>
      <c r="H66" s="13"/>
      <c r="I66" s="13"/>
    </row>
    <row r="67" spans="1:9" x14ac:dyDescent="0.3">
      <c r="A67" s="12"/>
      <c r="B67" s="22"/>
      <c r="C67" s="22"/>
      <c r="D67" s="22"/>
      <c r="E67" s="22"/>
      <c r="F67" s="22"/>
      <c r="G67" s="13"/>
      <c r="H67" s="13"/>
      <c r="I67" s="13"/>
    </row>
    <row r="68" spans="1:9" x14ac:dyDescent="0.3">
      <c r="A68" s="12"/>
      <c r="B68" s="22"/>
      <c r="C68" s="22"/>
      <c r="D68" s="22"/>
      <c r="E68" s="22"/>
      <c r="F68" s="22"/>
      <c r="G68" s="13"/>
      <c r="H68" s="13"/>
      <c r="I68" s="13"/>
    </row>
    <row r="69" spans="1:9" x14ac:dyDescent="0.3">
      <c r="A69" s="12"/>
      <c r="B69" s="22"/>
      <c r="C69" s="22"/>
      <c r="D69" s="22"/>
      <c r="E69" s="22"/>
      <c r="F69" s="22"/>
      <c r="G69" s="13"/>
      <c r="H69" s="13"/>
      <c r="I69" s="13"/>
    </row>
    <row r="70" spans="1:9" x14ac:dyDescent="0.3">
      <c r="A70" s="12"/>
      <c r="B70" s="22"/>
      <c r="C70" s="22"/>
      <c r="D70" s="22"/>
      <c r="E70" s="22"/>
      <c r="F70" s="22"/>
      <c r="G70" s="13"/>
      <c r="H70" s="13"/>
      <c r="I70" s="13"/>
    </row>
    <row r="71" spans="1:9" x14ac:dyDescent="0.3">
      <c r="A71" s="12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12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12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12"/>
      <c r="B74" s="13"/>
      <c r="C74" s="13"/>
      <c r="D74" s="13"/>
      <c r="E74" s="13"/>
      <c r="F74" s="13"/>
      <c r="G74" s="13"/>
      <c r="H74" s="13"/>
      <c r="I74" s="13"/>
    </row>
    <row r="75" spans="1:9" x14ac:dyDescent="0.3">
      <c r="A75" s="12"/>
      <c r="B75" s="13"/>
      <c r="C75" s="13"/>
      <c r="D75" s="13"/>
      <c r="E75" s="13"/>
      <c r="F75" s="13"/>
      <c r="G75" s="13"/>
      <c r="H75" s="13"/>
      <c r="I75" s="13"/>
    </row>
    <row r="76" spans="1:9" x14ac:dyDescent="0.3">
      <c r="A76" s="12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12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12"/>
      <c r="B78" s="13"/>
      <c r="C78" s="13"/>
      <c r="D78" s="13"/>
      <c r="E78" s="13"/>
      <c r="F78" s="13"/>
      <c r="G78" s="13"/>
      <c r="H78" s="13"/>
      <c r="I78" s="13"/>
    </row>
    <row r="79" spans="1:9" x14ac:dyDescent="0.3">
      <c r="A79" s="12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12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12"/>
      <c r="B81" s="13"/>
      <c r="C81" s="13"/>
      <c r="D81" s="13"/>
      <c r="E81" s="13"/>
      <c r="F81" s="13"/>
      <c r="G81" s="13"/>
      <c r="H81" s="13"/>
      <c r="I81" s="13"/>
    </row>
    <row r="82" spans="1:9" x14ac:dyDescent="0.3">
      <c r="A82" s="12"/>
      <c r="B82" s="13"/>
      <c r="C82" s="13"/>
      <c r="D82" s="13"/>
      <c r="E82" s="13"/>
      <c r="F82" s="13"/>
      <c r="G82" s="13"/>
      <c r="H82" s="13"/>
      <c r="I82" s="13"/>
    </row>
    <row r="83" spans="1:9" x14ac:dyDescent="0.3">
      <c r="A83" s="12"/>
      <c r="B83" s="13"/>
      <c r="C83" s="13"/>
      <c r="D83" s="13"/>
      <c r="E83" s="13"/>
      <c r="F83" s="13"/>
      <c r="G83" s="13"/>
      <c r="H83" s="13"/>
      <c r="I83" s="13"/>
    </row>
    <row r="84" spans="1:9" x14ac:dyDescent="0.3">
      <c r="A84" s="12"/>
      <c r="B84" s="13"/>
      <c r="C84" s="13"/>
      <c r="D84" s="13"/>
      <c r="E84" s="13"/>
      <c r="F84" s="13"/>
      <c r="G84" s="13"/>
      <c r="H84" s="13"/>
      <c r="I84" s="13"/>
    </row>
    <row r="85" spans="1:9" x14ac:dyDescent="0.3">
      <c r="A85" s="12"/>
      <c r="B85" s="13"/>
      <c r="C85" s="13"/>
      <c r="D85" s="13"/>
      <c r="E85" s="13"/>
      <c r="F85" s="13"/>
      <c r="G85" s="13"/>
      <c r="H85" s="13"/>
      <c r="I85" s="13"/>
    </row>
    <row r="86" spans="1:9" x14ac:dyDescent="0.3">
      <c r="A86" s="12"/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12"/>
      <c r="B87" s="13"/>
      <c r="C87" s="13"/>
      <c r="D87" s="13"/>
      <c r="E87" s="13"/>
      <c r="F87" s="13"/>
      <c r="G87" s="13"/>
      <c r="H87" s="13"/>
      <c r="I87" s="13"/>
    </row>
    <row r="88" spans="1:9" x14ac:dyDescent="0.3">
      <c r="A88" s="12"/>
      <c r="B88" s="13"/>
      <c r="C88" s="13"/>
      <c r="D88" s="13"/>
      <c r="E88" s="13"/>
      <c r="F88" s="13"/>
      <c r="G88" s="13"/>
      <c r="H88" s="13"/>
      <c r="I88" s="13"/>
    </row>
    <row r="89" spans="1:9" x14ac:dyDescent="0.3">
      <c r="A89" s="12"/>
      <c r="B89" s="13"/>
      <c r="C89" s="13"/>
      <c r="D89" s="13"/>
      <c r="E89" s="13"/>
      <c r="F89" s="13"/>
      <c r="G89" s="13"/>
      <c r="H89" s="13"/>
      <c r="I89" s="13"/>
    </row>
    <row r="90" spans="1:9" x14ac:dyDescent="0.3">
      <c r="A90" s="12"/>
      <c r="B90" s="13"/>
      <c r="C90" s="13"/>
      <c r="D90" s="13"/>
      <c r="E90" s="13"/>
      <c r="F90" s="13"/>
      <c r="G90" s="13"/>
      <c r="H90" s="13"/>
      <c r="I90" s="13"/>
    </row>
    <row r="91" spans="1:9" x14ac:dyDescent="0.3">
      <c r="A91" s="12"/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12"/>
      <c r="B92" s="13"/>
      <c r="C92" s="13"/>
      <c r="D92" s="13"/>
      <c r="E92" s="13"/>
      <c r="F92" s="13"/>
      <c r="G92" s="13"/>
      <c r="H92" s="13"/>
      <c r="I92" s="13"/>
    </row>
    <row r="93" spans="1:9" x14ac:dyDescent="0.3">
      <c r="A93" s="12"/>
      <c r="B93" s="13"/>
      <c r="C93" s="13"/>
      <c r="D93" s="13"/>
      <c r="E93" s="13"/>
      <c r="F93" s="13"/>
      <c r="G93" s="13"/>
      <c r="H93" s="13"/>
      <c r="I93" s="13"/>
    </row>
    <row r="94" spans="1:9" x14ac:dyDescent="0.3">
      <c r="A94" s="12"/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12"/>
      <c r="B95" s="13"/>
      <c r="C95" s="13"/>
      <c r="D95" s="13"/>
      <c r="E95" s="13"/>
      <c r="F95" s="13"/>
      <c r="G95" s="13"/>
      <c r="H95" s="13"/>
      <c r="I95" s="13"/>
    </row>
    <row r="96" spans="1:9" x14ac:dyDescent="0.3">
      <c r="A96" s="12"/>
      <c r="B96" s="13"/>
      <c r="C96" s="13"/>
      <c r="D96" s="13"/>
      <c r="E96" s="13"/>
      <c r="F96" s="13"/>
      <c r="G96" s="13"/>
    </row>
    <row r="97" spans="1:7" x14ac:dyDescent="0.3">
      <c r="A97" s="12"/>
      <c r="B97" s="13"/>
      <c r="C97" s="13"/>
      <c r="D97" s="13"/>
      <c r="E97" s="13"/>
      <c r="F97" s="13"/>
      <c r="G97" s="13"/>
    </row>
  </sheetData>
  <mergeCells count="4">
    <mergeCell ref="B53:F70"/>
    <mergeCell ref="A49:F49"/>
    <mergeCell ref="B52:C52"/>
    <mergeCell ref="A2:G3"/>
  </mergeCells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Кетпенова</dc:creator>
  <cp:lastModifiedBy>Honor</cp:lastModifiedBy>
  <cp:lastPrinted>2024-01-12T07:21:01Z</cp:lastPrinted>
  <dcterms:created xsi:type="dcterms:W3CDTF">2023-02-21T08:12:45Z</dcterms:created>
  <dcterms:modified xsi:type="dcterms:W3CDTF">2024-02-22T20:23:18Z</dcterms:modified>
</cp:coreProperties>
</file>