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980" windowHeight="82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Лист1!$A$6:$K$42</definedName>
  </definedNames>
  <calcPr calcId="145621" refMode="R1C1"/>
</workbook>
</file>

<file path=xl/calcChain.xml><?xml version="1.0" encoding="utf-8"?>
<calcChain xmlns="http://schemas.openxmlformats.org/spreadsheetml/2006/main">
  <c r="G42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5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 l="1"/>
</calcChain>
</file>

<file path=xl/sharedStrings.xml><?xml version="1.0" encoding="utf-8"?>
<sst xmlns="http://schemas.openxmlformats.org/spreadsheetml/2006/main" count="121" uniqueCount="60">
  <si>
    <t>Приложение к  №1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</si>
  <si>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</si>
  <si>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</si>
  <si>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</si>
  <si>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</si>
  <si>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</si>
  <si>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</si>
  <si>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</si>
  <si>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р/б</t>
  </si>
  <si>
    <t>платные</t>
  </si>
  <si>
    <t>кол-во</t>
  </si>
  <si>
    <t>сумма</t>
  </si>
  <si>
    <t>На общую сумму:</t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</si>
  <si>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</si>
  <si>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</si>
  <si>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</si>
  <si>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2023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2023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</si>
  <si>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 xml:space="preserve">Гематологический разбавитель, 20л </t>
  </si>
  <si>
    <t>уп</t>
  </si>
  <si>
    <t>шт</t>
  </si>
  <si>
    <t>Гематологический лизирующий  раствор, 5 л</t>
  </si>
  <si>
    <t>Контрольная кровь   Boule  con  Diff   Tri-level 3 *4,5мл</t>
  </si>
  <si>
    <t>Комплект растворов  для очистки 3*450мл</t>
  </si>
  <si>
    <t xml:space="preserve">BD MycoPrep  для пробоподготовки образцов (1 набор на 120 иссл.) </t>
  </si>
  <si>
    <t xml:space="preserve">BD Bactec MGIT Supplement kit, набор саплимента  (1набор на 80 иссл.) </t>
  </si>
  <si>
    <t>BD Bactec MGIT SIRE, набор для определения чувствительности к антибиотикам( 1 набор на 40 тестов)</t>
  </si>
  <si>
    <t>BD Bactec TMMGITPZAkit-антибиотик для ТЛЧ 1 ряда (пиразинамид) на 40 исследований</t>
  </si>
  <si>
    <t>BD Bactec TMMGIT PZAmedium-питательная среда для ТЛЧ 1 ряда (пиразинамид) 25 шт. пробирок</t>
  </si>
  <si>
    <t>OADS supliment - ростовая добавка к питательной среде для ТЛЧ 2 ряда</t>
  </si>
  <si>
    <t>Идентификационный теста SD BIOLINE TB Ag MPT64 Rapid для качественного определения антигена MPT64 Mycobacterium tuberculosis. В упаковке 25шт.</t>
  </si>
  <si>
    <t>Набор калибраторов</t>
  </si>
  <si>
    <t>наб.</t>
  </si>
  <si>
    <t>уп.</t>
  </si>
  <si>
    <r>
      <rPr>
        <b/>
        <sz val="12"/>
        <rFont val="Times New Roman"/>
        <family val="1"/>
        <charset val="204"/>
      </rPr>
      <t>GenoType CM</t>
    </r>
    <r>
      <rPr>
        <sz val="12"/>
        <rFont val="Times New Roman"/>
        <family val="1"/>
        <charset val="204"/>
      </rPr>
      <t xml:space="preserve"> (для молекулярно-генетического определения комплекса микобактерий туберкулеза в культуральном материале)</t>
    </r>
  </si>
  <si>
    <r>
      <rPr>
        <b/>
        <sz val="12"/>
        <rFont val="Times New Roman"/>
        <family val="1"/>
        <charset val="204"/>
      </rPr>
      <t>GenoType AS</t>
    </r>
    <r>
      <rPr>
        <sz val="12"/>
        <rFont val="Times New Roman"/>
        <family val="1"/>
        <charset val="204"/>
      </rPr>
      <t xml:space="preserve"> (для молекулярно-генетического определения комплекса микобактерий туберкулеза в культуральном материале)</t>
    </r>
  </si>
  <si>
    <r>
      <rPr>
        <b/>
        <sz val="12"/>
        <rFont val="Times New Roman"/>
        <family val="1"/>
        <charset val="204"/>
      </rPr>
      <t>GenoType MTBDRplus</t>
    </r>
    <r>
      <rPr>
        <sz val="12"/>
        <rFont val="Times New Roman"/>
        <family val="1"/>
        <charset val="204"/>
      </rPr>
      <t xml:space="preserve"> (для молекулярно-генетических исследований по идентификации резистентности комплекса микобактерий туберкулеза к рифампицину и изониазиду</t>
    </r>
  </si>
  <si>
    <r>
      <rPr>
        <b/>
        <sz val="12"/>
        <rFont val="Times New Roman"/>
        <family val="1"/>
        <charset val="204"/>
      </rPr>
      <t>GenoType MTBDRsl</t>
    </r>
    <r>
      <rPr>
        <sz val="12"/>
        <rFont val="Times New Roman"/>
        <family val="1"/>
        <charset val="204"/>
      </rPr>
      <t xml:space="preserve"> (для молекулярно-генетических исследований по идентификации резистентности комплекса микобактерий туберкулеза к фторхинолонам и/или аминогликозидам, Cyclic Preptide и/или этамбутолу)</t>
    </r>
  </si>
  <si>
    <r>
      <rPr>
        <b/>
        <sz val="12"/>
        <rFont val="Times New Roman"/>
        <family val="1"/>
        <charset val="204"/>
      </rPr>
      <t>GenoLyse</t>
    </r>
    <r>
      <rPr>
        <sz val="12"/>
        <rFont val="Times New Roman"/>
        <family val="1"/>
        <charset val="204"/>
      </rPr>
      <t xml:space="preserve"> (набор реактивов для химического выделения ДНК)</t>
    </r>
  </si>
  <si>
    <t>Питательный агар (Nutrient agar), 500 гр.</t>
  </si>
  <si>
    <t>флакон</t>
  </si>
  <si>
    <t>питательная среда Левенштейна-Йенсена с крахмалом 500 гр</t>
  </si>
  <si>
    <t>Агар Сабуро питат.среда (фасовка 500гр)</t>
  </si>
  <si>
    <t>Глицерин 500мл</t>
  </si>
  <si>
    <t>Хромогенный агар для определения грибов рода Candida  500 гр</t>
  </si>
  <si>
    <t>Хромогенный агар для определения грибов рода Candida   500гр</t>
  </si>
  <si>
    <t>N-ацетил L- цистеин (NALC) 100гр</t>
  </si>
  <si>
    <t xml:space="preserve">Индикаторные тест-полоски для определения РН 6-8  Macherey-Nagel  </t>
  </si>
  <si>
    <t>упак</t>
  </si>
  <si>
    <t>телурит калия 2%</t>
  </si>
  <si>
    <t xml:space="preserve">PH-метр лабораторный </t>
  </si>
  <si>
    <t>Бусы стеклянные диаметр 3 мл</t>
  </si>
  <si>
    <t>кг</t>
  </si>
  <si>
    <t>Бусы стеклянные диаметр 1 мл</t>
  </si>
  <si>
    <t xml:space="preserve">стандарт мутности Mc.Farland </t>
  </si>
  <si>
    <t>диски с флюконазолом</t>
  </si>
  <si>
    <t>карт</t>
  </si>
  <si>
    <t>диски с клотримазолом</t>
  </si>
  <si>
    <t>диски с кетоконазолом</t>
  </si>
  <si>
    <t>диски с нистатином</t>
  </si>
  <si>
    <t>диски с итканазолом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</si>
</sst>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3" fontId="7" fillId="0" borderId="0" xfId="0" applyNumberFormat="1" applyFont="1" applyFill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3" fontId="6" fillId="0" borderId="2" xfId="2" applyNumberFormat="1" applyFont="1" applyFill="1" applyBorder="1" applyAlignment="1" applyProtection="1">
      <alignment vertical="top" wrapText="1"/>
      <protection locked="0"/>
    </xf>
    <xf numFmtId="3" fontId="6" fillId="0" borderId="6" xfId="2" applyNumberFormat="1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top" wrapText="1"/>
    </xf>
    <xf numFmtId="1" fontId="14" fillId="2" borderId="1" xfId="0" applyNumberFormat="1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/>
    </xf>
    <xf numFmtId="3" fontId="6" fillId="0" borderId="1" xfId="2" applyNumberFormat="1" applyFont="1" applyFill="1" applyBorder="1" applyAlignment="1" applyProtection="1">
      <alignment horizontal="center" vertical="top" wrapText="1"/>
      <protection locked="0"/>
    </xf>
    <xf numFmtId="3" fontId="6" fillId="0" borderId="2" xfId="2" applyNumberFormat="1" applyFont="1" applyFill="1" applyBorder="1" applyAlignment="1" applyProtection="1">
      <alignment horizontal="center" vertical="top" wrapText="1"/>
      <protection locked="0"/>
    </xf>
    <xf numFmtId="3" fontId="6" fillId="0" borderId="1" xfId="2" applyNumberFormat="1" applyFont="1" applyFill="1" applyBorder="1" applyAlignment="1" applyProtection="1">
      <alignment horizontal="right" vertical="top" wrapText="1"/>
      <protection locked="0"/>
    </xf>
    <xf numFmtId="3" fontId="6" fillId="0" borderId="2" xfId="2" applyNumberFormat="1" applyFont="1" applyFill="1" applyBorder="1" applyAlignment="1" applyProtection="1">
      <alignment horizontal="right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locked="0"/>
    </xf>
    <xf numFmtId="4" fontId="6" fillId="0" borderId="6" xfId="2" applyNumberFormat="1" applyFont="1" applyFill="1" applyBorder="1" applyAlignment="1" applyProtection="1">
      <alignment horizontal="center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hidden="1"/>
    </xf>
    <xf numFmtId="4" fontId="6" fillId="0" borderId="6" xfId="2" applyNumberFormat="1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59</xdr:row>
      <xdr:rowOff>136313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426720</xdr:colOff>
      <xdr:row>46</xdr:row>
      <xdr:rowOff>0</xdr:rowOff>
    </xdr:from>
    <xdr:to>
      <xdr:col>3</xdr:col>
      <xdr:colOff>533400</xdr:colOff>
      <xdr:row>68</xdr:row>
      <xdr:rowOff>137160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8267700" y="292356540"/>
          <a:ext cx="106680" cy="344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14393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66</xdr:row>
      <xdr:rowOff>37253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548640</xdr:colOff>
      <xdr:row>46</xdr:row>
      <xdr:rowOff>0</xdr:rowOff>
    </xdr:from>
    <xdr:to>
      <xdr:col>1</xdr:col>
      <xdr:colOff>624840</xdr:colOff>
      <xdr:row>73</xdr:row>
      <xdr:rowOff>113453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36320" y="291891720"/>
          <a:ext cx="9906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62</xdr:row>
      <xdr:rowOff>159173</xdr:rowOff>
    </xdr:to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60</xdr:row>
      <xdr:rowOff>14393</xdr:rowOff>
    </xdr:to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69</xdr:row>
      <xdr:rowOff>105833</xdr:rowOff>
    </xdr:to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67</xdr:row>
      <xdr:rowOff>6773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136313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73</xdr:row>
      <xdr:rowOff>113453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46</xdr:row>
      <xdr:rowOff>0</xdr:rowOff>
    </xdr:from>
    <xdr:to>
      <xdr:col>5</xdr:col>
      <xdr:colOff>182880</xdr:colOff>
      <xdr:row>69</xdr:row>
      <xdr:rowOff>157268</xdr:rowOff>
    </xdr:to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9403080" y="291891720"/>
          <a:ext cx="10668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579120</xdr:colOff>
      <xdr:row>46</xdr:row>
      <xdr:rowOff>0</xdr:rowOff>
    </xdr:from>
    <xdr:to>
      <xdr:col>5</xdr:col>
      <xdr:colOff>701040</xdr:colOff>
      <xdr:row>69</xdr:row>
      <xdr:rowOff>157268</xdr:rowOff>
    </xdr:to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9906000" y="291891720"/>
          <a:ext cx="51054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46</xdr:row>
      <xdr:rowOff>0</xdr:rowOff>
    </xdr:from>
    <xdr:to>
      <xdr:col>0</xdr:col>
      <xdr:colOff>358140</xdr:colOff>
      <xdr:row>69</xdr:row>
      <xdr:rowOff>105833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342900" y="35189160"/>
          <a:ext cx="15240" cy="413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38946</xdr:colOff>
      <xdr:row>46</xdr:row>
      <xdr:rowOff>0</xdr:rowOff>
    </xdr:from>
    <xdr:to>
      <xdr:col>1</xdr:col>
      <xdr:colOff>145626</xdr:colOff>
      <xdr:row>66</xdr:row>
      <xdr:rowOff>157268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526626" y="291891720"/>
          <a:ext cx="106680" cy="32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144780</xdr:colOff>
      <xdr:row>76</xdr:row>
      <xdr:rowOff>105833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6773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106680</xdr:colOff>
      <xdr:row>112</xdr:row>
      <xdr:rowOff>60113</xdr:rowOff>
    </xdr:to>
    <xdr:sp macro="" textlink="">
      <xdr:nvSpPr>
        <xdr:cNvPr id="530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topLeftCell="A2" workbookViewId="0">
      <selection activeCell="G43" sqref="G43"/>
    </sheetView>
  </sheetViews>
  <sheetFormatPr defaultColWidth="9.140625" defaultRowHeight="12" x14ac:dyDescent="0.2"/>
  <cols>
    <col min="1" max="1" width="7.140625" style="23" customWidth="1"/>
    <col min="2" max="2" width="77.85546875" style="9" customWidth="1"/>
    <col min="3" max="3" width="64.28515625" style="9" customWidth="1"/>
    <col min="4" max="4" width="9.140625" style="9"/>
    <col min="5" max="5" width="12.5703125" style="9" customWidth="1"/>
    <col min="6" max="6" width="15.42578125" style="9" customWidth="1"/>
    <col min="7" max="7" width="17.7109375" style="9" customWidth="1"/>
    <col min="8" max="8" width="9.140625" style="9" hidden="1" customWidth="1"/>
    <col min="9" max="10" width="0" style="9" hidden="1" customWidth="1"/>
    <col min="11" max="11" width="11.28515625" style="9" hidden="1" customWidth="1"/>
    <col min="12" max="12" width="15.5703125" style="9" customWidth="1"/>
    <col min="13" max="13" width="10" style="9" bestFit="1" customWidth="1"/>
    <col min="14" max="16384" width="9.140625" style="9"/>
  </cols>
  <sheetData>
    <row r="1" spans="1:13" s="4" customFormat="1" ht="12.75" x14ac:dyDescent="0.2">
      <c r="A1" s="1"/>
      <c r="B1" s="2"/>
      <c r="C1" s="2"/>
      <c r="D1" s="2"/>
      <c r="E1" s="2"/>
      <c r="F1" s="2"/>
      <c r="G1" s="3" t="s">
        <v>0</v>
      </c>
      <c r="H1" s="2"/>
      <c r="I1" s="2"/>
    </row>
    <row r="2" spans="1:13" s="4" customFormat="1" ht="13.15" x14ac:dyDescent="0.25">
      <c r="A2" s="1"/>
      <c r="B2" s="2"/>
      <c r="C2" s="2"/>
      <c r="D2" s="2"/>
      <c r="E2" s="2"/>
      <c r="F2" s="2"/>
      <c r="G2" s="2"/>
      <c r="H2" s="2"/>
      <c r="I2" s="2"/>
    </row>
    <row r="3" spans="1:13" s="4" customFormat="1" ht="12.75" x14ac:dyDescent="0.2">
      <c r="A3" s="47" t="s">
        <v>14</v>
      </c>
      <c r="B3" s="47"/>
      <c r="C3" s="47"/>
      <c r="D3" s="47"/>
      <c r="E3" s="47"/>
      <c r="F3" s="47"/>
      <c r="G3" s="47"/>
      <c r="H3" s="5"/>
      <c r="I3" s="5"/>
      <c r="J3" s="6"/>
      <c r="K3" s="6"/>
    </row>
    <row r="4" spans="1:13" s="4" customFormat="1" ht="18" customHeight="1" x14ac:dyDescent="0.2">
      <c r="A4" s="47"/>
      <c r="B4" s="47"/>
      <c r="C4" s="47"/>
      <c r="D4" s="47"/>
      <c r="E4" s="47"/>
      <c r="F4" s="47"/>
      <c r="G4" s="47"/>
      <c r="H4" s="5"/>
      <c r="I4" s="5"/>
      <c r="J4" s="6"/>
      <c r="K4" s="6"/>
    </row>
    <row r="5" spans="1:13" ht="12.75" x14ac:dyDescent="0.2">
      <c r="A5" s="7"/>
      <c r="B5" s="7"/>
      <c r="C5" s="7"/>
      <c r="D5" s="7"/>
      <c r="E5" s="7"/>
      <c r="F5" s="7"/>
      <c r="G5" s="7"/>
      <c r="H5" s="7"/>
      <c r="I5" s="7"/>
      <c r="J5" s="8"/>
      <c r="K5" s="8"/>
    </row>
    <row r="6" spans="1:13" s="10" customFormat="1" ht="13.15" customHeight="1" x14ac:dyDescent="0.25">
      <c r="A6" s="48" t="s">
        <v>1</v>
      </c>
      <c r="B6" s="28" t="s">
        <v>2</v>
      </c>
      <c r="C6" s="50" t="s">
        <v>3</v>
      </c>
      <c r="D6" s="50" t="s">
        <v>4</v>
      </c>
      <c r="E6" s="52" t="s">
        <v>5</v>
      </c>
      <c r="F6" s="54" t="s">
        <v>6</v>
      </c>
      <c r="G6" s="56" t="s">
        <v>7</v>
      </c>
      <c r="H6" s="41" t="s">
        <v>8</v>
      </c>
      <c r="I6" s="41"/>
      <c r="J6" s="42" t="s">
        <v>9</v>
      </c>
      <c r="K6" s="42"/>
    </row>
    <row r="7" spans="1:13" s="10" customFormat="1" ht="12.75" x14ac:dyDescent="0.25">
      <c r="A7" s="49"/>
      <c r="B7" s="29"/>
      <c r="C7" s="51"/>
      <c r="D7" s="51"/>
      <c r="E7" s="53"/>
      <c r="F7" s="55"/>
      <c r="G7" s="57"/>
      <c r="H7" s="11" t="s">
        <v>10</v>
      </c>
      <c r="I7" s="11" t="s">
        <v>11</v>
      </c>
      <c r="J7" s="12" t="s">
        <v>10</v>
      </c>
      <c r="K7" s="12" t="s">
        <v>11</v>
      </c>
    </row>
    <row r="8" spans="1:13" s="14" customFormat="1" ht="15.75" x14ac:dyDescent="0.25">
      <c r="A8" s="33">
        <v>1</v>
      </c>
      <c r="B8" s="30" t="s">
        <v>17</v>
      </c>
      <c r="C8" s="30" t="s">
        <v>17</v>
      </c>
      <c r="D8" s="31" t="s">
        <v>19</v>
      </c>
      <c r="E8" s="32">
        <v>10</v>
      </c>
      <c r="F8" s="38">
        <v>53000</v>
      </c>
      <c r="G8" s="39">
        <f>E8*F8</f>
        <v>530000</v>
      </c>
      <c r="H8" s="15"/>
      <c r="I8" s="15"/>
      <c r="J8" s="16"/>
      <c r="K8" s="16"/>
      <c r="L8" s="10"/>
      <c r="M8" s="13"/>
    </row>
    <row r="9" spans="1:13" s="14" customFormat="1" ht="15.75" x14ac:dyDescent="0.25">
      <c r="A9" s="33">
        <v>2</v>
      </c>
      <c r="B9" s="30" t="s">
        <v>20</v>
      </c>
      <c r="C9" s="30" t="s">
        <v>20</v>
      </c>
      <c r="D9" s="31" t="s">
        <v>19</v>
      </c>
      <c r="E9" s="32">
        <v>10</v>
      </c>
      <c r="F9" s="38">
        <v>92900</v>
      </c>
      <c r="G9" s="39">
        <f t="shared" ref="G9:G41" si="0">E9*F9</f>
        <v>929000</v>
      </c>
      <c r="H9" s="15"/>
      <c r="I9" s="15"/>
      <c r="J9" s="16"/>
      <c r="K9" s="16"/>
      <c r="L9" s="10"/>
      <c r="M9" s="13"/>
    </row>
    <row r="10" spans="1:13" s="14" customFormat="1" ht="15.75" x14ac:dyDescent="0.25">
      <c r="A10" s="33">
        <v>3</v>
      </c>
      <c r="B10" s="30" t="s">
        <v>21</v>
      </c>
      <c r="C10" s="30" t="s">
        <v>21</v>
      </c>
      <c r="D10" s="31" t="s">
        <v>19</v>
      </c>
      <c r="E10" s="32">
        <v>7</v>
      </c>
      <c r="F10" s="38">
        <v>67900</v>
      </c>
      <c r="G10" s="39">
        <f t="shared" si="0"/>
        <v>475300</v>
      </c>
      <c r="H10" s="15"/>
      <c r="I10" s="15"/>
      <c r="J10" s="16"/>
      <c r="K10" s="16"/>
      <c r="L10" s="10"/>
      <c r="M10" s="13"/>
    </row>
    <row r="11" spans="1:13" s="14" customFormat="1" ht="15.75" customHeight="1" x14ac:dyDescent="0.25">
      <c r="A11" s="33">
        <v>4</v>
      </c>
      <c r="B11" s="30" t="s">
        <v>22</v>
      </c>
      <c r="C11" s="30" t="s">
        <v>22</v>
      </c>
      <c r="D11" s="31" t="s">
        <v>19</v>
      </c>
      <c r="E11" s="32">
        <v>1</v>
      </c>
      <c r="F11" s="38">
        <v>122400</v>
      </c>
      <c r="G11" s="39">
        <f t="shared" si="0"/>
        <v>122400</v>
      </c>
      <c r="H11" s="15"/>
      <c r="I11" s="15"/>
      <c r="J11" s="16"/>
      <c r="K11" s="16"/>
      <c r="L11" s="10"/>
      <c r="M11" s="13"/>
    </row>
    <row r="12" spans="1:13" s="14" customFormat="1" ht="31.5" x14ac:dyDescent="0.25">
      <c r="A12" s="33">
        <v>5</v>
      </c>
      <c r="B12" s="34" t="s">
        <v>23</v>
      </c>
      <c r="C12" s="34" t="s">
        <v>23</v>
      </c>
      <c r="D12" s="35" t="s">
        <v>31</v>
      </c>
      <c r="E12" s="35">
        <v>20</v>
      </c>
      <c r="F12" s="38">
        <v>350500</v>
      </c>
      <c r="G12" s="39">
        <f t="shared" si="0"/>
        <v>7010000</v>
      </c>
      <c r="H12" s="15"/>
      <c r="I12" s="15"/>
      <c r="J12" s="16"/>
      <c r="K12" s="16"/>
      <c r="L12" s="10"/>
      <c r="M12" s="13"/>
    </row>
    <row r="13" spans="1:13" s="14" customFormat="1" ht="31.5" x14ac:dyDescent="0.25">
      <c r="A13" s="33">
        <v>6</v>
      </c>
      <c r="B13" s="34" t="s">
        <v>24</v>
      </c>
      <c r="C13" s="34" t="s">
        <v>24</v>
      </c>
      <c r="D13" s="35" t="s">
        <v>31</v>
      </c>
      <c r="E13" s="35">
        <v>50</v>
      </c>
      <c r="F13" s="38">
        <v>175300</v>
      </c>
      <c r="G13" s="39">
        <f t="shared" si="0"/>
        <v>8765000</v>
      </c>
      <c r="H13" s="15"/>
      <c r="I13" s="15"/>
      <c r="J13" s="16"/>
      <c r="K13" s="16"/>
      <c r="L13" s="10"/>
      <c r="M13" s="13"/>
    </row>
    <row r="14" spans="1:13" s="14" customFormat="1" ht="31.5" x14ac:dyDescent="0.25">
      <c r="A14" s="33">
        <v>7</v>
      </c>
      <c r="B14" s="34" t="s">
        <v>25</v>
      </c>
      <c r="C14" s="34" t="s">
        <v>25</v>
      </c>
      <c r="D14" s="35" t="s">
        <v>31</v>
      </c>
      <c r="E14" s="35">
        <v>20</v>
      </c>
      <c r="F14" s="38">
        <v>196500</v>
      </c>
      <c r="G14" s="39">
        <f t="shared" si="0"/>
        <v>3930000</v>
      </c>
      <c r="H14" s="15"/>
      <c r="I14" s="15"/>
      <c r="J14" s="16"/>
      <c r="K14" s="16"/>
      <c r="L14" s="10"/>
      <c r="M14" s="13"/>
    </row>
    <row r="15" spans="1:13" s="14" customFormat="1" ht="31.5" x14ac:dyDescent="0.25">
      <c r="A15" s="33">
        <v>8</v>
      </c>
      <c r="B15" s="34" t="s">
        <v>26</v>
      </c>
      <c r="C15" s="34" t="s">
        <v>26</v>
      </c>
      <c r="D15" s="35" t="s">
        <v>31</v>
      </c>
      <c r="E15" s="35">
        <v>20</v>
      </c>
      <c r="F15" s="38">
        <v>212000</v>
      </c>
      <c r="G15" s="39">
        <f t="shared" si="0"/>
        <v>4240000</v>
      </c>
      <c r="H15" s="15"/>
      <c r="I15" s="15"/>
      <c r="J15" s="16"/>
      <c r="K15" s="16"/>
      <c r="L15" s="10"/>
      <c r="M15" s="13"/>
    </row>
    <row r="16" spans="1:13" s="14" customFormat="1" ht="31.5" x14ac:dyDescent="0.25">
      <c r="A16" s="33">
        <v>9</v>
      </c>
      <c r="B16" s="34" t="s">
        <v>27</v>
      </c>
      <c r="C16" s="34" t="s">
        <v>27</v>
      </c>
      <c r="D16" s="35" t="s">
        <v>31</v>
      </c>
      <c r="E16" s="35">
        <v>40</v>
      </c>
      <c r="F16" s="38">
        <v>179000</v>
      </c>
      <c r="G16" s="39">
        <f t="shared" si="0"/>
        <v>7160000</v>
      </c>
      <c r="H16" s="15"/>
      <c r="I16" s="15"/>
      <c r="J16" s="16"/>
      <c r="K16" s="16"/>
      <c r="L16" s="10"/>
      <c r="M16" s="13"/>
    </row>
    <row r="17" spans="1:13" s="14" customFormat="1" ht="31.5" x14ac:dyDescent="0.25">
      <c r="A17" s="33">
        <v>10</v>
      </c>
      <c r="B17" s="34" t="s">
        <v>28</v>
      </c>
      <c r="C17" s="34" t="s">
        <v>28</v>
      </c>
      <c r="D17" s="35" t="s">
        <v>31</v>
      </c>
      <c r="E17" s="35">
        <v>20</v>
      </c>
      <c r="F17" s="38">
        <v>121000</v>
      </c>
      <c r="G17" s="39">
        <f t="shared" si="0"/>
        <v>2420000</v>
      </c>
      <c r="H17" s="15"/>
      <c r="I17" s="15"/>
      <c r="J17" s="16"/>
      <c r="K17" s="16"/>
      <c r="L17" s="10"/>
      <c r="M17" s="13"/>
    </row>
    <row r="18" spans="1:13" s="14" customFormat="1" ht="47.25" x14ac:dyDescent="0.25">
      <c r="A18" s="33">
        <v>11</v>
      </c>
      <c r="B18" s="34" t="s">
        <v>29</v>
      </c>
      <c r="C18" s="34" t="s">
        <v>29</v>
      </c>
      <c r="D18" s="35" t="s">
        <v>32</v>
      </c>
      <c r="E18" s="35">
        <v>40</v>
      </c>
      <c r="F18" s="38">
        <v>288000</v>
      </c>
      <c r="G18" s="39">
        <f t="shared" si="0"/>
        <v>11520000</v>
      </c>
      <c r="H18" s="15"/>
      <c r="I18" s="15"/>
      <c r="J18" s="16"/>
      <c r="K18" s="16"/>
      <c r="L18" s="10"/>
      <c r="M18" s="13"/>
    </row>
    <row r="19" spans="1:13" s="14" customFormat="1" ht="15.75" x14ac:dyDescent="0.25">
      <c r="A19" s="33">
        <v>12</v>
      </c>
      <c r="B19" s="34" t="s">
        <v>30</v>
      </c>
      <c r="C19" s="34" t="s">
        <v>30</v>
      </c>
      <c r="D19" s="35" t="s">
        <v>18</v>
      </c>
      <c r="E19" s="35">
        <v>6</v>
      </c>
      <c r="F19" s="38">
        <v>201000</v>
      </c>
      <c r="G19" s="39">
        <f t="shared" si="0"/>
        <v>1206000</v>
      </c>
      <c r="H19" s="15"/>
      <c r="I19" s="15"/>
      <c r="J19" s="16"/>
      <c r="K19" s="16"/>
      <c r="L19" s="10"/>
      <c r="M19" s="13"/>
    </row>
    <row r="20" spans="1:13" s="14" customFormat="1" ht="47.25" x14ac:dyDescent="0.25">
      <c r="A20" s="33">
        <v>13</v>
      </c>
      <c r="B20" s="36" t="s">
        <v>33</v>
      </c>
      <c r="C20" s="36" t="s">
        <v>33</v>
      </c>
      <c r="D20" s="37" t="s">
        <v>31</v>
      </c>
      <c r="E20" s="37">
        <v>1</v>
      </c>
      <c r="F20" s="38">
        <v>528690</v>
      </c>
      <c r="G20" s="39">
        <f t="shared" si="0"/>
        <v>528690</v>
      </c>
      <c r="H20" s="15"/>
      <c r="I20" s="15"/>
      <c r="J20" s="16"/>
      <c r="K20" s="16"/>
      <c r="L20" s="10"/>
      <c r="M20" s="13"/>
    </row>
    <row r="21" spans="1:13" s="14" customFormat="1" ht="47.25" x14ac:dyDescent="0.25">
      <c r="A21" s="33">
        <v>14</v>
      </c>
      <c r="B21" s="36" t="s">
        <v>34</v>
      </c>
      <c r="C21" s="36" t="s">
        <v>34</v>
      </c>
      <c r="D21" s="37" t="s">
        <v>31</v>
      </c>
      <c r="E21" s="37">
        <v>1</v>
      </c>
      <c r="F21" s="38">
        <v>252600</v>
      </c>
      <c r="G21" s="39">
        <f t="shared" si="0"/>
        <v>252600</v>
      </c>
      <c r="H21" s="15"/>
      <c r="I21" s="15"/>
      <c r="J21" s="16"/>
      <c r="K21" s="16"/>
      <c r="L21" s="10"/>
      <c r="M21" s="13"/>
    </row>
    <row r="22" spans="1:13" s="14" customFormat="1" ht="47.25" x14ac:dyDescent="0.25">
      <c r="A22" s="33">
        <v>15</v>
      </c>
      <c r="B22" s="36" t="s">
        <v>35</v>
      </c>
      <c r="C22" s="36" t="s">
        <v>35</v>
      </c>
      <c r="D22" s="37" t="s">
        <v>31</v>
      </c>
      <c r="E22" s="37">
        <v>4</v>
      </c>
      <c r="F22" s="38">
        <v>64350</v>
      </c>
      <c r="G22" s="39">
        <f t="shared" si="0"/>
        <v>257400</v>
      </c>
      <c r="H22" s="15"/>
      <c r="I22" s="15"/>
      <c r="J22" s="16"/>
      <c r="K22" s="16"/>
      <c r="L22" s="10"/>
      <c r="M22" s="13"/>
    </row>
    <row r="23" spans="1:13" s="14" customFormat="1" ht="63" x14ac:dyDescent="0.25">
      <c r="A23" s="33">
        <v>16</v>
      </c>
      <c r="B23" s="36" t="s">
        <v>36</v>
      </c>
      <c r="C23" s="36" t="s">
        <v>36</v>
      </c>
      <c r="D23" s="37" t="s">
        <v>31</v>
      </c>
      <c r="E23" s="37">
        <v>4</v>
      </c>
      <c r="F23" s="38">
        <v>1546450</v>
      </c>
      <c r="G23" s="39">
        <f t="shared" si="0"/>
        <v>6185800</v>
      </c>
      <c r="H23" s="15"/>
      <c r="I23" s="15"/>
      <c r="J23" s="16"/>
      <c r="K23" s="16"/>
      <c r="L23" s="10"/>
      <c r="M23" s="13"/>
    </row>
    <row r="24" spans="1:13" s="14" customFormat="1" ht="15.75" x14ac:dyDescent="0.25">
      <c r="A24" s="33">
        <v>17</v>
      </c>
      <c r="B24" s="36" t="s">
        <v>37</v>
      </c>
      <c r="C24" s="36" t="s">
        <v>37</v>
      </c>
      <c r="D24" s="37" t="s">
        <v>31</v>
      </c>
      <c r="E24" s="37">
        <v>3</v>
      </c>
      <c r="F24" s="38">
        <v>57830</v>
      </c>
      <c r="G24" s="39">
        <f t="shared" si="0"/>
        <v>173490</v>
      </c>
      <c r="H24" s="15"/>
      <c r="I24" s="15"/>
      <c r="J24" s="16"/>
      <c r="K24" s="16"/>
      <c r="L24" s="10"/>
      <c r="M24" s="13"/>
    </row>
    <row r="25" spans="1:13" s="14" customFormat="1" ht="15.75" x14ac:dyDescent="0.25">
      <c r="A25" s="33">
        <v>18</v>
      </c>
      <c r="B25" s="36" t="s">
        <v>38</v>
      </c>
      <c r="C25" s="36" t="s">
        <v>38</v>
      </c>
      <c r="D25" s="37" t="s">
        <v>39</v>
      </c>
      <c r="E25" s="37">
        <v>5</v>
      </c>
      <c r="F25" s="38">
        <v>33600</v>
      </c>
      <c r="G25" s="39">
        <f t="shared" si="0"/>
        <v>168000</v>
      </c>
      <c r="H25" s="15"/>
      <c r="I25" s="15"/>
      <c r="J25" s="16"/>
      <c r="K25" s="16"/>
      <c r="L25" s="10"/>
      <c r="M25" s="13"/>
    </row>
    <row r="26" spans="1:13" s="14" customFormat="1" ht="15.75" x14ac:dyDescent="0.25">
      <c r="A26" s="33">
        <v>19</v>
      </c>
      <c r="B26" s="36" t="s">
        <v>40</v>
      </c>
      <c r="C26" s="36" t="s">
        <v>40</v>
      </c>
      <c r="D26" s="37" t="s">
        <v>39</v>
      </c>
      <c r="E26" s="37">
        <v>5</v>
      </c>
      <c r="F26" s="38">
        <v>33400</v>
      </c>
      <c r="G26" s="39">
        <f t="shared" si="0"/>
        <v>167000</v>
      </c>
      <c r="H26" s="15"/>
      <c r="I26" s="15"/>
      <c r="J26" s="16"/>
      <c r="K26" s="16"/>
      <c r="L26" s="10"/>
      <c r="M26" s="13"/>
    </row>
    <row r="27" spans="1:13" s="14" customFormat="1" ht="15.75" x14ac:dyDescent="0.25">
      <c r="A27" s="33">
        <v>20</v>
      </c>
      <c r="B27" s="36" t="s">
        <v>41</v>
      </c>
      <c r="C27" s="36" t="s">
        <v>41</v>
      </c>
      <c r="D27" s="59" t="s">
        <v>39</v>
      </c>
      <c r="E27" s="59">
        <v>3</v>
      </c>
      <c r="F27" s="38">
        <v>44000</v>
      </c>
      <c r="G27" s="39">
        <f t="shared" si="0"/>
        <v>132000</v>
      </c>
      <c r="H27" s="15"/>
      <c r="I27" s="15"/>
      <c r="J27" s="16"/>
      <c r="K27" s="16"/>
      <c r="L27" s="10"/>
      <c r="M27" s="13"/>
    </row>
    <row r="28" spans="1:13" s="14" customFormat="1" ht="31.5" x14ac:dyDescent="0.25">
      <c r="A28" s="33">
        <v>21</v>
      </c>
      <c r="B28" s="36" t="s">
        <v>43</v>
      </c>
      <c r="C28" s="36" t="s">
        <v>44</v>
      </c>
      <c r="D28" s="60" t="s">
        <v>39</v>
      </c>
      <c r="E28" s="60">
        <v>2</v>
      </c>
      <c r="F28" s="38">
        <v>189200</v>
      </c>
      <c r="G28" s="39">
        <f t="shared" si="0"/>
        <v>378400</v>
      </c>
      <c r="H28" s="15"/>
      <c r="I28" s="15"/>
      <c r="J28" s="16"/>
      <c r="K28" s="16"/>
      <c r="L28" s="10"/>
      <c r="M28" s="13"/>
    </row>
    <row r="29" spans="1:13" s="14" customFormat="1" ht="15.75" x14ac:dyDescent="0.25">
      <c r="A29" s="33">
        <v>22</v>
      </c>
      <c r="B29" s="36" t="s">
        <v>42</v>
      </c>
      <c r="C29" s="36" t="s">
        <v>42</v>
      </c>
      <c r="D29" s="58" t="s">
        <v>39</v>
      </c>
      <c r="E29" s="58">
        <v>4</v>
      </c>
      <c r="F29" s="38">
        <v>7200</v>
      </c>
      <c r="G29" s="39">
        <f t="shared" si="0"/>
        <v>28800</v>
      </c>
      <c r="H29" s="15"/>
      <c r="I29" s="15"/>
      <c r="J29" s="16"/>
      <c r="K29" s="16"/>
      <c r="L29" s="10"/>
      <c r="M29" s="13"/>
    </row>
    <row r="30" spans="1:13" s="14" customFormat="1" ht="15.75" x14ac:dyDescent="0.25">
      <c r="A30" s="33">
        <v>23</v>
      </c>
      <c r="B30" s="36" t="s">
        <v>45</v>
      </c>
      <c r="C30" s="36" t="s">
        <v>45</v>
      </c>
      <c r="D30" s="58" t="s">
        <v>39</v>
      </c>
      <c r="E30" s="58">
        <v>10</v>
      </c>
      <c r="F30" s="38">
        <v>78700</v>
      </c>
      <c r="G30" s="39">
        <f t="shared" si="0"/>
        <v>787000</v>
      </c>
      <c r="H30" s="15"/>
      <c r="I30" s="15"/>
      <c r="J30" s="16"/>
      <c r="K30" s="16"/>
      <c r="L30" s="10"/>
      <c r="M30" s="13"/>
    </row>
    <row r="31" spans="1:13" s="14" customFormat="1" ht="31.5" x14ac:dyDescent="0.25">
      <c r="A31" s="33">
        <v>24</v>
      </c>
      <c r="B31" s="36" t="s">
        <v>46</v>
      </c>
      <c r="C31" s="36" t="s">
        <v>46</v>
      </c>
      <c r="D31" s="58" t="s">
        <v>47</v>
      </c>
      <c r="E31" s="58">
        <v>5</v>
      </c>
      <c r="F31" s="38">
        <v>8300</v>
      </c>
      <c r="G31" s="39">
        <f t="shared" si="0"/>
        <v>41500</v>
      </c>
      <c r="H31" s="15"/>
      <c r="I31" s="15"/>
      <c r="J31" s="16"/>
      <c r="K31" s="16"/>
      <c r="L31" s="10"/>
      <c r="M31" s="13"/>
    </row>
    <row r="32" spans="1:13" s="14" customFormat="1" ht="15.75" x14ac:dyDescent="0.25">
      <c r="A32" s="33">
        <v>25</v>
      </c>
      <c r="B32" s="61" t="s">
        <v>48</v>
      </c>
      <c r="C32" s="61" t="s">
        <v>48</v>
      </c>
      <c r="D32" s="37" t="s">
        <v>47</v>
      </c>
      <c r="E32" s="37">
        <v>10</v>
      </c>
      <c r="F32" s="38">
        <v>7700</v>
      </c>
      <c r="G32" s="39">
        <f t="shared" si="0"/>
        <v>77000</v>
      </c>
      <c r="H32" s="15"/>
      <c r="I32" s="15"/>
      <c r="J32" s="16"/>
      <c r="K32" s="16"/>
      <c r="L32" s="10"/>
      <c r="M32" s="13"/>
    </row>
    <row r="33" spans="1:13" s="14" customFormat="1" ht="15.75" x14ac:dyDescent="0.25">
      <c r="A33" s="33">
        <v>26</v>
      </c>
      <c r="B33" s="36" t="s">
        <v>49</v>
      </c>
      <c r="C33" s="36" t="s">
        <v>49</v>
      </c>
      <c r="D33" s="35" t="s">
        <v>19</v>
      </c>
      <c r="E33" s="35">
        <v>2</v>
      </c>
      <c r="F33" s="38">
        <v>295000</v>
      </c>
      <c r="G33" s="39">
        <f t="shared" si="0"/>
        <v>590000</v>
      </c>
      <c r="H33" s="15"/>
      <c r="I33" s="15"/>
      <c r="J33" s="16"/>
      <c r="K33" s="16"/>
      <c r="L33" s="10"/>
      <c r="M33" s="13"/>
    </row>
    <row r="34" spans="1:13" s="14" customFormat="1" ht="15.75" x14ac:dyDescent="0.25">
      <c r="A34" s="33">
        <v>27</v>
      </c>
      <c r="B34" s="62" t="s">
        <v>50</v>
      </c>
      <c r="C34" s="62" t="s">
        <v>50</v>
      </c>
      <c r="D34" s="58" t="s">
        <v>51</v>
      </c>
      <c r="E34" s="58">
        <v>2</v>
      </c>
      <c r="F34" s="38">
        <v>15000</v>
      </c>
      <c r="G34" s="39">
        <f t="shared" si="0"/>
        <v>30000</v>
      </c>
      <c r="H34" s="15"/>
      <c r="I34" s="15"/>
      <c r="J34" s="16"/>
      <c r="K34" s="16"/>
      <c r="L34" s="10"/>
      <c r="M34" s="13"/>
    </row>
    <row r="35" spans="1:13" s="14" customFormat="1" ht="15.75" x14ac:dyDescent="0.25">
      <c r="A35" s="33">
        <v>28</v>
      </c>
      <c r="B35" s="62" t="s">
        <v>52</v>
      </c>
      <c r="C35" s="62" t="s">
        <v>52</v>
      </c>
      <c r="D35" s="58" t="s">
        <v>51</v>
      </c>
      <c r="E35" s="58">
        <v>2</v>
      </c>
      <c r="F35" s="38">
        <v>15000</v>
      </c>
      <c r="G35" s="39">
        <f t="shared" si="0"/>
        <v>30000</v>
      </c>
      <c r="H35" s="15"/>
      <c r="I35" s="15"/>
      <c r="J35" s="16"/>
      <c r="K35" s="16"/>
      <c r="L35" s="10"/>
      <c r="M35" s="13"/>
    </row>
    <row r="36" spans="1:13" s="14" customFormat="1" ht="15.75" x14ac:dyDescent="0.25">
      <c r="A36" s="33">
        <v>29</v>
      </c>
      <c r="B36" s="61" t="s">
        <v>53</v>
      </c>
      <c r="C36" s="61" t="s">
        <v>53</v>
      </c>
      <c r="D36" s="35" t="s">
        <v>19</v>
      </c>
      <c r="E36" s="35">
        <v>1</v>
      </c>
      <c r="F36" s="38">
        <v>50000</v>
      </c>
      <c r="G36" s="39">
        <f t="shared" si="0"/>
        <v>50000</v>
      </c>
      <c r="H36" s="15"/>
      <c r="I36" s="15"/>
      <c r="J36" s="16"/>
      <c r="K36" s="16"/>
      <c r="L36" s="10"/>
      <c r="M36" s="13"/>
    </row>
    <row r="37" spans="1:13" s="14" customFormat="1" ht="15.75" x14ac:dyDescent="0.25">
      <c r="A37" s="33">
        <v>30</v>
      </c>
      <c r="B37" s="61" t="s">
        <v>54</v>
      </c>
      <c r="C37" s="61" t="s">
        <v>54</v>
      </c>
      <c r="D37" s="35" t="s">
        <v>55</v>
      </c>
      <c r="E37" s="35">
        <v>2</v>
      </c>
      <c r="F37" s="35">
        <v>20000</v>
      </c>
      <c r="G37" s="39">
        <f t="shared" si="0"/>
        <v>40000</v>
      </c>
      <c r="H37" s="15"/>
      <c r="I37" s="15"/>
      <c r="J37" s="16"/>
      <c r="K37" s="16"/>
      <c r="L37" s="10"/>
      <c r="M37" s="13"/>
    </row>
    <row r="38" spans="1:13" s="14" customFormat="1" ht="15.75" x14ac:dyDescent="0.25">
      <c r="A38" s="33">
        <v>31</v>
      </c>
      <c r="B38" s="61" t="s">
        <v>56</v>
      </c>
      <c r="C38" s="61" t="s">
        <v>56</v>
      </c>
      <c r="D38" s="35" t="s">
        <v>55</v>
      </c>
      <c r="E38" s="35">
        <v>2</v>
      </c>
      <c r="F38" s="35">
        <v>20000</v>
      </c>
      <c r="G38" s="39">
        <f t="shared" si="0"/>
        <v>40000</v>
      </c>
      <c r="H38" s="15"/>
      <c r="I38" s="15"/>
      <c r="J38" s="16"/>
      <c r="K38" s="16"/>
      <c r="L38" s="10"/>
      <c r="M38" s="13"/>
    </row>
    <row r="39" spans="1:13" s="14" customFormat="1" ht="15.75" x14ac:dyDescent="0.25">
      <c r="A39" s="33">
        <v>32</v>
      </c>
      <c r="B39" s="61" t="s">
        <v>57</v>
      </c>
      <c r="C39" s="61" t="s">
        <v>57</v>
      </c>
      <c r="D39" s="35" t="s">
        <v>55</v>
      </c>
      <c r="E39" s="35">
        <v>2</v>
      </c>
      <c r="F39" s="35">
        <v>20000</v>
      </c>
      <c r="G39" s="39">
        <f t="shared" si="0"/>
        <v>40000</v>
      </c>
      <c r="H39" s="15"/>
      <c r="I39" s="15"/>
      <c r="J39" s="16"/>
      <c r="K39" s="16"/>
      <c r="L39" s="10"/>
      <c r="M39" s="13"/>
    </row>
    <row r="40" spans="1:13" s="14" customFormat="1" ht="15.75" x14ac:dyDescent="0.25">
      <c r="A40" s="33">
        <v>33</v>
      </c>
      <c r="B40" s="61" t="s">
        <v>58</v>
      </c>
      <c r="C40" s="61" t="s">
        <v>58</v>
      </c>
      <c r="D40" s="35" t="s">
        <v>55</v>
      </c>
      <c r="E40" s="35">
        <v>2</v>
      </c>
      <c r="F40" s="35">
        <v>20000</v>
      </c>
      <c r="G40" s="39">
        <f t="shared" si="0"/>
        <v>40000</v>
      </c>
      <c r="H40" s="15"/>
      <c r="I40" s="15"/>
      <c r="J40" s="16"/>
      <c r="K40" s="16"/>
      <c r="L40" s="10"/>
      <c r="M40" s="13"/>
    </row>
    <row r="41" spans="1:13" s="14" customFormat="1" ht="15.75" x14ac:dyDescent="0.25">
      <c r="A41" s="33">
        <v>34</v>
      </c>
      <c r="B41" s="61" t="s">
        <v>59</v>
      </c>
      <c r="C41" s="61" t="s">
        <v>59</v>
      </c>
      <c r="D41" s="35" t="s">
        <v>55</v>
      </c>
      <c r="E41" s="35">
        <v>2</v>
      </c>
      <c r="F41" s="35">
        <v>20000</v>
      </c>
      <c r="G41" s="39">
        <f t="shared" si="0"/>
        <v>40000</v>
      </c>
      <c r="H41" s="15"/>
      <c r="I41" s="15"/>
      <c r="J41" s="16"/>
      <c r="K41" s="16"/>
      <c r="L41" s="10"/>
      <c r="M41" s="13"/>
    </row>
    <row r="42" spans="1:13" s="18" customFormat="1" ht="12.75" x14ac:dyDescent="0.2">
      <c r="A42" s="43" t="s">
        <v>12</v>
      </c>
      <c r="B42" s="44"/>
      <c r="C42" s="44"/>
      <c r="D42" s="44"/>
      <c r="E42" s="44"/>
      <c r="F42" s="45"/>
      <c r="G42" s="17">
        <f>SUM(G8:G41)</f>
        <v>58385380</v>
      </c>
      <c r="H42" s="2"/>
      <c r="I42" s="2"/>
      <c r="L42" s="19"/>
    </row>
    <row r="43" spans="1:13" ht="12.75" x14ac:dyDescent="0.2">
      <c r="A43" s="20"/>
      <c r="B43" s="21"/>
      <c r="C43" s="21"/>
      <c r="D43" s="21"/>
      <c r="E43" s="21"/>
      <c r="F43" s="21"/>
      <c r="G43" s="21"/>
      <c r="H43" s="21"/>
      <c r="I43" s="21"/>
      <c r="L43" s="22"/>
    </row>
    <row r="44" spans="1:13" ht="12.75" x14ac:dyDescent="0.2">
      <c r="A44" s="20"/>
      <c r="B44" s="24" t="s">
        <v>15</v>
      </c>
      <c r="C44" s="25"/>
      <c r="D44" s="25"/>
      <c r="E44" s="24"/>
      <c r="F44" s="24"/>
      <c r="G44" s="24"/>
      <c r="H44" s="24"/>
      <c r="I44" s="21"/>
    </row>
    <row r="45" spans="1:13" ht="12.75" x14ac:dyDescent="0.2">
      <c r="A45" s="20"/>
      <c r="B45" s="46" t="s">
        <v>16</v>
      </c>
      <c r="C45" s="46"/>
      <c r="D45" s="46"/>
      <c r="E45" s="46"/>
      <c r="F45" s="46"/>
      <c r="G45" s="46"/>
      <c r="H45" s="46"/>
      <c r="I45" s="21"/>
    </row>
    <row r="46" spans="1:13" ht="12.75" x14ac:dyDescent="0.2">
      <c r="A46" s="20"/>
      <c r="B46" s="46"/>
      <c r="C46" s="46"/>
      <c r="D46" s="46"/>
      <c r="E46" s="46"/>
      <c r="F46" s="46"/>
      <c r="G46" s="46"/>
      <c r="H46" s="46"/>
      <c r="I46" s="21"/>
    </row>
    <row r="47" spans="1:13" ht="12.75" x14ac:dyDescent="0.2">
      <c r="A47" s="26"/>
      <c r="B47" s="40" t="s">
        <v>13</v>
      </c>
      <c r="C47" s="40"/>
      <c r="D47" s="40"/>
      <c r="E47" s="40"/>
      <c r="F47" s="40"/>
      <c r="G47" s="27"/>
      <c r="H47" s="27"/>
      <c r="I47" s="27"/>
    </row>
    <row r="48" spans="1:13" ht="12.75" x14ac:dyDescent="0.2">
      <c r="A48" s="26"/>
      <c r="B48" s="40"/>
      <c r="C48" s="40"/>
      <c r="D48" s="40"/>
      <c r="E48" s="40"/>
      <c r="F48" s="40"/>
      <c r="G48" s="27"/>
      <c r="H48" s="27"/>
      <c r="I48" s="27"/>
    </row>
    <row r="49" spans="1:9" ht="12.75" x14ac:dyDescent="0.2">
      <c r="A49" s="26"/>
      <c r="B49" s="40"/>
      <c r="C49" s="40"/>
      <c r="D49" s="40"/>
      <c r="E49" s="40"/>
      <c r="F49" s="40"/>
      <c r="G49" s="27"/>
      <c r="H49" s="27"/>
      <c r="I49" s="27"/>
    </row>
    <row r="50" spans="1:9" ht="12.75" x14ac:dyDescent="0.2">
      <c r="A50" s="26"/>
      <c r="B50" s="40"/>
      <c r="C50" s="40"/>
      <c r="D50" s="40"/>
      <c r="E50" s="40"/>
      <c r="F50" s="40"/>
      <c r="G50" s="27"/>
      <c r="H50" s="27"/>
      <c r="I50" s="27"/>
    </row>
    <row r="51" spans="1:9" ht="12.75" x14ac:dyDescent="0.2">
      <c r="A51" s="26"/>
      <c r="B51" s="40"/>
      <c r="C51" s="40"/>
      <c r="D51" s="40"/>
      <c r="E51" s="40"/>
      <c r="F51" s="40"/>
      <c r="G51" s="27"/>
      <c r="H51" s="27"/>
      <c r="I51" s="27"/>
    </row>
    <row r="52" spans="1:9" ht="12.75" x14ac:dyDescent="0.2">
      <c r="A52" s="26"/>
      <c r="B52" s="40"/>
      <c r="C52" s="40"/>
      <c r="D52" s="40"/>
      <c r="E52" s="40"/>
      <c r="F52" s="40"/>
      <c r="G52" s="27"/>
      <c r="H52" s="27"/>
      <c r="I52" s="27"/>
    </row>
    <row r="53" spans="1:9" ht="12.75" x14ac:dyDescent="0.2">
      <c r="A53" s="26"/>
      <c r="B53" s="40"/>
      <c r="C53" s="40"/>
      <c r="D53" s="40"/>
      <c r="E53" s="40"/>
      <c r="F53" s="40"/>
      <c r="G53" s="27"/>
      <c r="H53" s="27"/>
      <c r="I53" s="27"/>
    </row>
    <row r="54" spans="1:9" ht="12.75" x14ac:dyDescent="0.2">
      <c r="A54" s="26"/>
      <c r="B54" s="40"/>
      <c r="C54" s="40"/>
      <c r="D54" s="40"/>
      <c r="E54" s="40"/>
      <c r="F54" s="40"/>
      <c r="G54" s="27"/>
      <c r="H54" s="27"/>
      <c r="I54" s="27"/>
    </row>
    <row r="55" spans="1:9" ht="12.75" x14ac:dyDescent="0.2">
      <c r="A55" s="26"/>
      <c r="B55" s="40"/>
      <c r="C55" s="40"/>
      <c r="D55" s="40"/>
      <c r="E55" s="40"/>
      <c r="F55" s="40"/>
      <c r="G55" s="27"/>
      <c r="H55" s="27"/>
      <c r="I55" s="27"/>
    </row>
    <row r="56" spans="1:9" ht="12.75" x14ac:dyDescent="0.2">
      <c r="A56" s="26"/>
      <c r="B56" s="40"/>
      <c r="C56" s="40"/>
      <c r="D56" s="40"/>
      <c r="E56" s="40"/>
      <c r="F56" s="40"/>
      <c r="G56" s="27"/>
      <c r="H56" s="27"/>
      <c r="I56" s="27"/>
    </row>
    <row r="57" spans="1:9" ht="12.75" x14ac:dyDescent="0.2">
      <c r="A57" s="26"/>
      <c r="B57" s="40"/>
      <c r="C57" s="40"/>
      <c r="D57" s="40"/>
      <c r="E57" s="40"/>
      <c r="F57" s="40"/>
      <c r="G57" s="27"/>
      <c r="H57" s="27"/>
      <c r="I57" s="27"/>
    </row>
    <row r="58" spans="1:9" ht="12.75" x14ac:dyDescent="0.2">
      <c r="A58" s="26"/>
      <c r="B58" s="40"/>
      <c r="C58" s="40"/>
      <c r="D58" s="40"/>
      <c r="E58" s="40"/>
      <c r="F58" s="40"/>
      <c r="G58" s="27"/>
      <c r="H58" s="27"/>
      <c r="I58" s="27"/>
    </row>
    <row r="59" spans="1:9" ht="12.75" x14ac:dyDescent="0.2">
      <c r="A59" s="26"/>
      <c r="B59" s="40"/>
      <c r="C59" s="40"/>
      <c r="D59" s="40"/>
      <c r="E59" s="40"/>
      <c r="F59" s="40"/>
      <c r="G59" s="27"/>
      <c r="H59" s="27"/>
      <c r="I59" s="27"/>
    </row>
    <row r="60" spans="1:9" ht="12.75" x14ac:dyDescent="0.2">
      <c r="A60" s="26"/>
      <c r="B60" s="40"/>
      <c r="C60" s="40"/>
      <c r="D60" s="40"/>
      <c r="E60" s="40"/>
      <c r="F60" s="40"/>
      <c r="G60" s="27"/>
      <c r="H60" s="27"/>
      <c r="I60" s="27"/>
    </row>
    <row r="61" spans="1:9" ht="12.75" x14ac:dyDescent="0.2">
      <c r="A61" s="26"/>
      <c r="B61" s="40"/>
      <c r="C61" s="40"/>
      <c r="D61" s="40"/>
      <c r="E61" s="40"/>
      <c r="F61" s="40"/>
      <c r="G61" s="27"/>
      <c r="H61" s="27"/>
      <c r="I61" s="27"/>
    </row>
    <row r="62" spans="1:9" ht="12.75" x14ac:dyDescent="0.2">
      <c r="A62" s="26"/>
      <c r="B62" s="40"/>
      <c r="C62" s="40"/>
      <c r="D62" s="40"/>
      <c r="E62" s="40"/>
      <c r="F62" s="40"/>
      <c r="G62" s="27"/>
      <c r="H62" s="27"/>
      <c r="I62" s="27"/>
    </row>
    <row r="63" spans="1:9" ht="12.75" x14ac:dyDescent="0.2">
      <c r="A63" s="26"/>
      <c r="B63" s="40"/>
      <c r="C63" s="40"/>
      <c r="D63" s="40"/>
      <c r="E63" s="40"/>
      <c r="F63" s="40"/>
      <c r="G63" s="27"/>
      <c r="H63" s="27"/>
      <c r="I63" s="27"/>
    </row>
    <row r="64" spans="1:9" ht="12.75" x14ac:dyDescent="0.2">
      <c r="A64" s="26"/>
      <c r="B64" s="40"/>
      <c r="C64" s="40"/>
      <c r="D64" s="40"/>
      <c r="E64" s="40"/>
      <c r="F64" s="40"/>
      <c r="G64" s="27"/>
      <c r="H64" s="27"/>
      <c r="I64" s="27"/>
    </row>
    <row r="65" spans="1:9" ht="12.75" x14ac:dyDescent="0.2">
      <c r="A65" s="26"/>
      <c r="B65" s="40"/>
      <c r="C65" s="40"/>
      <c r="D65" s="40"/>
      <c r="E65" s="40"/>
      <c r="F65" s="40"/>
      <c r="G65" s="27"/>
      <c r="H65" s="27"/>
      <c r="I65" s="27"/>
    </row>
    <row r="66" spans="1:9" ht="12.75" x14ac:dyDescent="0.2">
      <c r="A66" s="26"/>
      <c r="B66" s="27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6"/>
      <c r="B67" s="27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6"/>
      <c r="B68" s="27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6"/>
      <c r="B69" s="27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2.75" x14ac:dyDescent="0.2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2.75" x14ac:dyDescent="0.2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2.75" x14ac:dyDescent="0.2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2.75" x14ac:dyDescent="0.2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2.75" x14ac:dyDescent="0.2">
      <c r="A111" s="26"/>
      <c r="B111" s="27"/>
      <c r="C111" s="27"/>
      <c r="D111" s="27"/>
      <c r="E111" s="27"/>
      <c r="F111" s="27"/>
      <c r="G111" s="27"/>
      <c r="H111" s="27"/>
      <c r="I111" s="27"/>
    </row>
    <row r="112" spans="1:9" ht="12.75" x14ac:dyDescent="0.2">
      <c r="A112" s="26"/>
      <c r="B112" s="27"/>
      <c r="C112" s="27"/>
      <c r="D112" s="27"/>
      <c r="E112" s="27"/>
      <c r="F112" s="27"/>
      <c r="G112" s="27"/>
      <c r="H112" s="27"/>
      <c r="I112" s="27"/>
    </row>
    <row r="113" spans="1:9" ht="12.75" x14ac:dyDescent="0.2">
      <c r="A113" s="26"/>
      <c r="B113" s="27"/>
      <c r="C113" s="27"/>
      <c r="D113" s="27"/>
      <c r="E113" s="27"/>
      <c r="F113" s="27"/>
      <c r="G113" s="27"/>
      <c r="H113" s="27"/>
      <c r="I113" s="27"/>
    </row>
    <row r="114" spans="1:9" ht="12.75" x14ac:dyDescent="0.2">
      <c r="A114" s="26"/>
      <c r="B114" s="27"/>
      <c r="C114" s="27"/>
      <c r="D114" s="27"/>
      <c r="E114" s="27"/>
      <c r="F114" s="27"/>
      <c r="G114" s="27"/>
      <c r="H114" s="27"/>
      <c r="I114" s="27"/>
    </row>
    <row r="115" spans="1:9" ht="12.75" x14ac:dyDescent="0.2">
      <c r="A115" s="26"/>
      <c r="B115" s="27"/>
      <c r="C115" s="27"/>
      <c r="D115" s="27"/>
      <c r="E115" s="27"/>
      <c r="F115" s="27"/>
      <c r="G115" s="27"/>
      <c r="H115" s="27"/>
      <c r="I115" s="27"/>
    </row>
    <row r="116" spans="1:9" ht="12.75" x14ac:dyDescent="0.2">
      <c r="A116" s="26"/>
      <c r="B116" s="27"/>
      <c r="C116" s="27"/>
      <c r="D116" s="27"/>
      <c r="E116" s="27"/>
      <c r="F116" s="27"/>
      <c r="G116" s="27"/>
      <c r="H116" s="27"/>
      <c r="I116" s="27"/>
    </row>
    <row r="117" spans="1:9" ht="12.75" x14ac:dyDescent="0.2">
      <c r="A117" s="26"/>
      <c r="B117" s="27"/>
      <c r="C117" s="27"/>
      <c r="D117" s="27"/>
      <c r="E117" s="27"/>
      <c r="F117" s="27"/>
      <c r="G117" s="27"/>
      <c r="H117" s="27"/>
      <c r="I117" s="27"/>
    </row>
    <row r="118" spans="1:9" ht="12.75" x14ac:dyDescent="0.2">
      <c r="A118" s="26"/>
      <c r="B118" s="27"/>
      <c r="C118" s="27"/>
      <c r="D118" s="27"/>
      <c r="E118" s="27"/>
      <c r="F118" s="27"/>
      <c r="G118" s="27"/>
      <c r="H118" s="27"/>
      <c r="I118" s="27"/>
    </row>
    <row r="119" spans="1:9" ht="12.75" x14ac:dyDescent="0.2">
      <c r="A119" s="26"/>
      <c r="B119" s="27"/>
      <c r="C119" s="27"/>
      <c r="D119" s="27"/>
      <c r="E119" s="27"/>
      <c r="F119" s="27"/>
      <c r="G119" s="27"/>
      <c r="H119" s="27"/>
      <c r="I119" s="27"/>
    </row>
    <row r="120" spans="1:9" ht="12.75" x14ac:dyDescent="0.2">
      <c r="A120" s="26"/>
      <c r="B120" s="27"/>
      <c r="C120" s="27"/>
      <c r="D120" s="27"/>
      <c r="E120" s="27"/>
      <c r="F120" s="27"/>
      <c r="G120" s="27"/>
      <c r="H120" s="27"/>
      <c r="I120" s="27"/>
    </row>
    <row r="121" spans="1:9" ht="12.75" x14ac:dyDescent="0.2">
      <c r="A121" s="26"/>
      <c r="B121" s="27"/>
      <c r="C121" s="27"/>
      <c r="D121" s="27"/>
      <c r="E121" s="27"/>
      <c r="F121" s="27"/>
      <c r="G121" s="27"/>
      <c r="H121" s="27"/>
      <c r="I121" s="27"/>
    </row>
    <row r="122" spans="1:9" ht="12.75" x14ac:dyDescent="0.2">
      <c r="A122" s="26"/>
      <c r="B122" s="27"/>
      <c r="C122" s="27"/>
      <c r="D122" s="27"/>
      <c r="E122" s="27"/>
      <c r="F122" s="27"/>
      <c r="G122" s="27"/>
      <c r="H122" s="27"/>
      <c r="I122" s="27"/>
    </row>
    <row r="123" spans="1:9" ht="12.75" x14ac:dyDescent="0.2">
      <c r="A123" s="26"/>
      <c r="B123" s="27"/>
      <c r="C123" s="27"/>
      <c r="D123" s="27"/>
      <c r="E123" s="27"/>
      <c r="F123" s="27"/>
      <c r="G123" s="27"/>
      <c r="H123" s="27"/>
      <c r="I123" s="27"/>
    </row>
    <row r="124" spans="1:9" ht="12.75" x14ac:dyDescent="0.2">
      <c r="A124" s="26"/>
      <c r="B124" s="27"/>
      <c r="C124" s="27"/>
      <c r="D124" s="27"/>
      <c r="E124" s="27"/>
      <c r="F124" s="27"/>
      <c r="G124" s="27"/>
      <c r="H124" s="27"/>
      <c r="I124" s="27"/>
    </row>
    <row r="125" spans="1:9" ht="12.75" x14ac:dyDescent="0.2">
      <c r="A125" s="26"/>
      <c r="B125" s="27"/>
      <c r="C125" s="27"/>
      <c r="D125" s="27"/>
      <c r="E125" s="27"/>
      <c r="F125" s="27"/>
      <c r="G125" s="27"/>
      <c r="H125" s="27"/>
      <c r="I125" s="27"/>
    </row>
  </sheetData>
  <mergeCells count="12">
    <mergeCell ref="A3:G4"/>
    <mergeCell ref="A6:A7"/>
    <mergeCell ref="C6:C7"/>
    <mergeCell ref="D6:D7"/>
    <mergeCell ref="E6:E7"/>
    <mergeCell ref="F6:F7"/>
    <mergeCell ref="G6:G7"/>
    <mergeCell ref="B47:F65"/>
    <mergeCell ref="H6:I6"/>
    <mergeCell ref="J6:K6"/>
    <mergeCell ref="A42:F42"/>
    <mergeCell ref="B45:H46"/>
  </mergeCells>
  <pageMargins left="0" right="0" top="0" bottom="0" header="0" footer="0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Маржан Жумабаева</dc:creator>
  <cp:lastModifiedBy>Айгерим Кетпенова</cp:lastModifiedBy>
  <cp:lastPrinted>2023-02-03T09:41:52Z</cp:lastPrinted>
  <dcterms:created xsi:type="dcterms:W3CDTF">2023-01-16T05:52:18Z</dcterms:created>
  <dcterms:modified xsi:type="dcterms:W3CDTF">2023-02-21T11:19:50Z</dcterms:modified>
</cp:coreProperties>
</file>